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Desktop\CM\"/>
    </mc:Choice>
  </mc:AlternateContent>
  <xr:revisionPtr revIDLastSave="0" documentId="8_{3B20D166-8073-4FB3-BC33-1CA3D1AB2DBF}" xr6:coauthVersionLast="47" xr6:coauthVersionMax="47" xr10:uidLastSave="{00000000-0000-0000-0000-000000000000}"/>
  <bookViews>
    <workbookView xWindow="-108" yWindow="-108" windowWidth="23256" windowHeight="12456" xr2:uid="{8F6CDC87-46FE-43EF-BC95-2D096B42012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1" l="1"/>
  <c r="N17" i="1"/>
  <c r="N16" i="1"/>
  <c r="N15" i="1"/>
  <c r="N14" i="1"/>
  <c r="N13" i="1"/>
  <c r="N12" i="1"/>
  <c r="N10" i="1"/>
  <c r="N9" i="1"/>
  <c r="N8" i="1"/>
  <c r="J6" i="1"/>
  <c r="N6" i="1" s="1"/>
  <c r="N5" i="1"/>
  <c r="D3" i="1"/>
</calcChain>
</file>

<file path=xl/sharedStrings.xml><?xml version="1.0" encoding="utf-8"?>
<sst xmlns="http://schemas.openxmlformats.org/spreadsheetml/2006/main" count="89" uniqueCount="68">
  <si>
    <t>Nº EXPEDIENTE</t>
  </si>
  <si>
    <t>CONCEPTO</t>
  </si>
  <si>
    <t>FECHA PRESUPUESTO</t>
  </si>
  <si>
    <t>FECHA FACTURA</t>
  </si>
  <si>
    <t>N FACTURA</t>
  </si>
  <si>
    <t>ADJUDICATARIO</t>
  </si>
  <si>
    <t>NIF</t>
  </si>
  <si>
    <t>NACIONALIDAD</t>
  </si>
  <si>
    <t>BASE IMPONIBLE</t>
  </si>
  <si>
    <t>IGIC</t>
  </si>
  <si>
    <t>RETENCIÓN</t>
  </si>
  <si>
    <t xml:space="preserve">IMPORTE TOTAL </t>
  </si>
  <si>
    <t>Actualizado a:</t>
  </si>
  <si>
    <t xml:space="preserve"> CONTRATOS MENORES OBRA 1 TRIMESTRE DE 2024</t>
  </si>
  <si>
    <t>OBRA ELÉCTRICA EXTERIOR LINEAS Y CUADROS DE PROTECCIÓN         CARNAVAL 2024</t>
  </si>
  <si>
    <t>1-240021</t>
  </si>
  <si>
    <t>PLAYA EVENTOS SL</t>
  </si>
  <si>
    <t>B76199470</t>
  </si>
  <si>
    <t>ESPAÑOLA</t>
  </si>
  <si>
    <t>2</t>
  </si>
  <si>
    <t>CARNAVAL 2024</t>
  </si>
  <si>
    <t>1-240020</t>
  </si>
  <si>
    <t>3</t>
  </si>
  <si>
    <t>OBRA ELECTRICA INTERIOR RECINTO Y CARPAS            CARNAVAL 2024</t>
  </si>
  <si>
    <t>1-240016/SS</t>
  </si>
  <si>
    <t>4</t>
  </si>
  <si>
    <t>OBRA DE TRASLADO Y MONTAJE DE BAÑOS EN RECINTO  CARNAVAL 2024</t>
  </si>
  <si>
    <t>12-24</t>
  </si>
  <si>
    <t>MONTANDO MOVIDAS SL</t>
  </si>
  <si>
    <t>B76184662</t>
  </si>
  <si>
    <t>TRABAJO DE MONTAJE  CARNAVAL 2024</t>
  </si>
  <si>
    <t>NO TIENE</t>
  </si>
  <si>
    <t>F24003</t>
  </si>
  <si>
    <t>RAFAEL ANTONIO SUAREZ MELIAN</t>
  </si>
  <si>
    <t>78497656J</t>
  </si>
  <si>
    <t>OBRAS DE ACONDICIONAMIENTO BACKSTAGE Y CAMERINOS   CARNAVAL 2024</t>
  </si>
  <si>
    <t>F-0020-2024</t>
  </si>
  <si>
    <t>GRUPO SKM SL</t>
  </si>
  <si>
    <t>B10857951</t>
  </si>
  <si>
    <t>OBRA INSTALACIÓN ELÉCTRICA BACKSTAGE Y CHIRINGUITOS CARNAVAL 2024</t>
  </si>
  <si>
    <t>1/24-SS</t>
  </si>
  <si>
    <t>PRODUCCIONES ECYS SLU</t>
  </si>
  <si>
    <t>B76351295</t>
  </si>
  <si>
    <t>INSTALACIÓN SEÑALÉTICA    CARNAVAL 2024</t>
  </si>
  <si>
    <t>3/2024</t>
  </si>
  <si>
    <t>DASI LOGISTICA SPORT SL</t>
  </si>
  <si>
    <t>B76294305</t>
  </si>
  <si>
    <t>MONTAJE OBRA INSTALACIÓN PUERTA CARNAVAL 2024</t>
  </si>
  <si>
    <t>18</t>
  </si>
  <si>
    <t>OBRAS Y TRANSPORTES ARUCLA CANARIAS SL</t>
  </si>
  <si>
    <t>B35885821</t>
  </si>
  <si>
    <t>INSTALACIÓN SEÑALÉTICA SEMANA SANTA                CULTURA 2024</t>
  </si>
  <si>
    <t>144/2024</t>
  </si>
  <si>
    <t>DAMASI SCP</t>
  </si>
  <si>
    <t>J76189034</t>
  </si>
  <si>
    <t>SEÑALÉTICA    CARNAVAL 2024</t>
  </si>
  <si>
    <t>351N240029</t>
  </si>
  <si>
    <t>API MOVILIDAD SA</t>
  </si>
  <si>
    <t>A78015880</t>
  </si>
  <si>
    <t>INSTALACIÓN HOSPITALITO  CARNAVAL 2024</t>
  </si>
  <si>
    <t>16/1/224</t>
  </si>
  <si>
    <t>2024101001036</t>
  </si>
  <si>
    <t>MAQUINAS OPEIN SL</t>
  </si>
  <si>
    <t>B76274075</t>
  </si>
  <si>
    <t>2024100002577</t>
  </si>
  <si>
    <t>6</t>
  </si>
  <si>
    <t>LORENZO GALVAN MELIAN</t>
  </si>
  <si>
    <t>42823975E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</si>
</sst>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9" fontId="1" fillId="2" borderId="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0" fontId="5" fillId="3" borderId="0" xfId="0" applyFont="1" applyFill="1"/>
    <xf numFmtId="0" fontId="0" fillId="3" borderId="0" xfId="0" applyFill="1"/>
    <xf numFmtId="49" fontId="0" fillId="4" borderId="5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8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8" fontId="0" fillId="0" borderId="7" xfId="0" applyNumberFormat="1" applyBorder="1" applyAlignment="1">
      <alignment horizontal="center" vertical="center"/>
    </xf>
    <xf numFmtId="8" fontId="0" fillId="0" borderId="8" xfId="0" applyNumberFormat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45A2-DBF5-4363-85FA-76FDCABD24CB}">
  <dimension ref="A1:N31"/>
  <sheetViews>
    <sheetView tabSelected="1" workbookViewId="0">
      <selection sqref="A1:N1048576"/>
    </sheetView>
  </sheetViews>
  <sheetFormatPr baseColWidth="10" defaultRowHeight="14.4" x14ac:dyDescent="0.3"/>
  <cols>
    <col min="1" max="1" width="18.88671875" style="34" customWidth="1"/>
    <col min="2" max="2" width="20.6640625" customWidth="1"/>
    <col min="3" max="3" width="18.33203125" style="34" customWidth="1"/>
    <col min="4" max="4" width="17.33203125" style="34" bestFit="1" customWidth="1"/>
    <col min="5" max="5" width="16.44140625" bestFit="1" customWidth="1"/>
    <col min="6" max="6" width="47.21875" bestFit="1" customWidth="1"/>
    <col min="7" max="7" width="23.109375" style="34" customWidth="1"/>
    <col min="8" max="8" width="17.109375" style="34" customWidth="1"/>
    <col min="9" max="9" width="17.33203125" customWidth="1"/>
    <col min="10" max="10" width="13.6640625" customWidth="1"/>
    <col min="11" max="11" width="8.44140625" customWidth="1"/>
    <col min="12" max="12" width="10.6640625" bestFit="1" customWidth="1"/>
    <col min="13" max="13" width="4.44140625" bestFit="1" customWidth="1"/>
    <col min="14" max="14" width="16" customWidth="1"/>
  </cols>
  <sheetData>
    <row r="1" spans="1:14" ht="28.8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  <c r="K1" s="5"/>
      <c r="L1" s="2" t="s">
        <v>10</v>
      </c>
      <c r="M1" s="6">
        <v>0.15</v>
      </c>
      <c r="N1" s="2" t="s">
        <v>11</v>
      </c>
    </row>
    <row r="2" spans="1:14" ht="21" x14ac:dyDescent="0.3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25.8" x14ac:dyDescent="0.5">
      <c r="A3" s="7"/>
      <c r="B3" s="9"/>
      <c r="C3" s="10" t="s">
        <v>12</v>
      </c>
      <c r="D3" s="11">
        <f ca="1">TODAY()</f>
        <v>45607</v>
      </c>
      <c r="E3" s="12" t="s">
        <v>13</v>
      </c>
      <c r="F3" s="12"/>
      <c r="G3" s="7"/>
      <c r="H3" s="7"/>
      <c r="I3" s="13"/>
      <c r="J3" s="13"/>
      <c r="K3" s="13"/>
      <c r="L3" s="13"/>
      <c r="M3" s="13"/>
      <c r="N3" s="13"/>
    </row>
    <row r="4" spans="1:14" x14ac:dyDescent="0.3">
      <c r="A4" s="7"/>
      <c r="B4" s="13"/>
      <c r="C4" s="7"/>
      <c r="D4" s="7"/>
      <c r="E4" s="13"/>
      <c r="F4" s="13"/>
      <c r="G4" s="7"/>
      <c r="H4" s="7"/>
      <c r="I4" s="13"/>
      <c r="J4" s="13"/>
      <c r="K4" s="13"/>
      <c r="L4" s="13"/>
      <c r="M4" s="13"/>
      <c r="N4" s="13"/>
    </row>
    <row r="5" spans="1:14" ht="72" x14ac:dyDescent="0.3">
      <c r="A5" s="14">
        <v>1</v>
      </c>
      <c r="B5" s="15" t="s">
        <v>14</v>
      </c>
      <c r="C5" s="16">
        <v>45334</v>
      </c>
      <c r="D5" s="17">
        <v>45331</v>
      </c>
      <c r="E5" s="18" t="s">
        <v>15</v>
      </c>
      <c r="F5" s="19" t="s">
        <v>16</v>
      </c>
      <c r="G5" s="19" t="s">
        <v>17</v>
      </c>
      <c r="H5" s="19" t="s">
        <v>18</v>
      </c>
      <c r="I5" s="20">
        <v>9800</v>
      </c>
      <c r="J5" s="21">
        <v>686</v>
      </c>
      <c r="K5" s="22"/>
      <c r="L5" s="21">
        <v>0</v>
      </c>
      <c r="M5" s="23"/>
      <c r="N5" s="20">
        <f>+I5+J5-L5</f>
        <v>10486</v>
      </c>
    </row>
    <row r="6" spans="1:14" x14ac:dyDescent="0.3">
      <c r="A6" s="14" t="s">
        <v>19</v>
      </c>
      <c r="B6" s="19" t="s">
        <v>20</v>
      </c>
      <c r="C6" s="16">
        <v>45328</v>
      </c>
      <c r="D6" s="17">
        <v>45327</v>
      </c>
      <c r="E6" s="18" t="s">
        <v>21</v>
      </c>
      <c r="F6" s="19" t="s">
        <v>16</v>
      </c>
      <c r="G6" s="19" t="s">
        <v>17</v>
      </c>
      <c r="H6" s="19" t="s">
        <v>18</v>
      </c>
      <c r="I6" s="24">
        <v>5885</v>
      </c>
      <c r="J6" s="25">
        <f>+I6*0.07</f>
        <v>411.95000000000005</v>
      </c>
      <c r="K6" s="26"/>
      <c r="L6" s="27">
        <v>0</v>
      </c>
      <c r="M6" s="28"/>
      <c r="N6" s="20">
        <f>+I6+J6-L6</f>
        <v>6296.95</v>
      </c>
    </row>
    <row r="7" spans="1:14" ht="57.6" x14ac:dyDescent="0.3">
      <c r="A7" s="14" t="s">
        <v>22</v>
      </c>
      <c r="B7" s="15" t="s">
        <v>23</v>
      </c>
      <c r="C7" s="16">
        <v>45328</v>
      </c>
      <c r="D7" s="17">
        <v>45334</v>
      </c>
      <c r="E7" s="18" t="s">
        <v>24</v>
      </c>
      <c r="F7" s="19" t="s">
        <v>16</v>
      </c>
      <c r="G7" s="19" t="s">
        <v>17</v>
      </c>
      <c r="H7" s="19" t="s">
        <v>18</v>
      </c>
      <c r="I7" s="24">
        <v>13410</v>
      </c>
      <c r="J7" s="21">
        <v>938.7</v>
      </c>
      <c r="K7" s="22"/>
      <c r="L7" s="21">
        <v>0</v>
      </c>
      <c r="M7" s="22"/>
      <c r="N7" s="20">
        <v>32572.94</v>
      </c>
    </row>
    <row r="8" spans="1:14" ht="57.6" x14ac:dyDescent="0.3">
      <c r="A8" s="14" t="s">
        <v>25</v>
      </c>
      <c r="B8" s="15" t="s">
        <v>26</v>
      </c>
      <c r="C8" s="16">
        <v>45317</v>
      </c>
      <c r="D8" s="17">
        <v>45356</v>
      </c>
      <c r="E8" s="18" t="s">
        <v>27</v>
      </c>
      <c r="F8" s="15" t="s">
        <v>28</v>
      </c>
      <c r="G8" s="19" t="s">
        <v>29</v>
      </c>
      <c r="H8" s="19" t="s">
        <v>18</v>
      </c>
      <c r="I8" s="24">
        <v>33149</v>
      </c>
      <c r="J8" s="21">
        <v>2320.4299999999998</v>
      </c>
      <c r="K8" s="22"/>
      <c r="L8" s="21">
        <v>0</v>
      </c>
      <c r="M8" s="22"/>
      <c r="N8" s="24">
        <f>+I8+J8-L8</f>
        <v>35469.43</v>
      </c>
    </row>
    <row r="9" spans="1:14" ht="28.8" x14ac:dyDescent="0.3">
      <c r="A9" s="29">
        <v>5</v>
      </c>
      <c r="B9" s="15" t="s">
        <v>30</v>
      </c>
      <c r="C9" s="16" t="s">
        <v>31</v>
      </c>
      <c r="D9" s="17">
        <v>45344</v>
      </c>
      <c r="E9" s="18" t="s">
        <v>32</v>
      </c>
      <c r="F9" s="19" t="s">
        <v>33</v>
      </c>
      <c r="G9" s="19" t="s">
        <v>34</v>
      </c>
      <c r="H9" s="19" t="s">
        <v>18</v>
      </c>
      <c r="I9" s="24">
        <v>15000</v>
      </c>
      <c r="J9" s="21">
        <v>1050</v>
      </c>
      <c r="K9" s="22"/>
      <c r="L9" s="21">
        <v>2250</v>
      </c>
      <c r="M9" s="22"/>
      <c r="N9" s="24">
        <f>+I9+J9-L9</f>
        <v>13800</v>
      </c>
    </row>
    <row r="10" spans="1:14" ht="72" x14ac:dyDescent="0.3">
      <c r="A10" s="29">
        <v>6</v>
      </c>
      <c r="B10" s="15" t="s">
        <v>35</v>
      </c>
      <c r="C10" s="16">
        <v>45334</v>
      </c>
      <c r="D10" s="17">
        <v>45341</v>
      </c>
      <c r="E10" s="18" t="s">
        <v>36</v>
      </c>
      <c r="F10" s="19" t="s">
        <v>37</v>
      </c>
      <c r="G10" s="19" t="s">
        <v>38</v>
      </c>
      <c r="H10" s="19" t="s">
        <v>18</v>
      </c>
      <c r="I10" s="24">
        <v>22831.26</v>
      </c>
      <c r="J10" s="21">
        <v>1598.19</v>
      </c>
      <c r="K10" s="22"/>
      <c r="L10" s="21">
        <v>0</v>
      </c>
      <c r="M10" s="22"/>
      <c r="N10" s="24">
        <f>+I10+J10-L10</f>
        <v>24429.449999999997</v>
      </c>
    </row>
    <row r="11" spans="1:14" ht="57.6" x14ac:dyDescent="0.3">
      <c r="A11" s="29">
        <v>7</v>
      </c>
      <c r="B11" s="15" t="s">
        <v>39</v>
      </c>
      <c r="C11" s="16">
        <v>45328</v>
      </c>
      <c r="D11" s="17">
        <v>45337</v>
      </c>
      <c r="E11" s="18" t="s">
        <v>40</v>
      </c>
      <c r="F11" s="19" t="s">
        <v>41</v>
      </c>
      <c r="G11" s="19" t="s">
        <v>42</v>
      </c>
      <c r="H11" s="19" t="s">
        <v>18</v>
      </c>
      <c r="I11" s="24">
        <v>23430</v>
      </c>
      <c r="J11" s="21">
        <v>1640.1</v>
      </c>
      <c r="K11" s="22"/>
      <c r="L11" s="21">
        <v>0</v>
      </c>
      <c r="M11" s="22"/>
      <c r="N11" s="24">
        <v>25070.1</v>
      </c>
    </row>
    <row r="12" spans="1:14" ht="43.2" x14ac:dyDescent="0.3">
      <c r="A12" s="29">
        <v>8</v>
      </c>
      <c r="B12" s="15" t="s">
        <v>43</v>
      </c>
      <c r="C12" s="16">
        <v>45324</v>
      </c>
      <c r="D12" s="17">
        <v>45351</v>
      </c>
      <c r="E12" s="18" t="s">
        <v>44</v>
      </c>
      <c r="F12" s="19" t="s">
        <v>45</v>
      </c>
      <c r="G12" s="19" t="s">
        <v>46</v>
      </c>
      <c r="H12" s="19" t="s">
        <v>18</v>
      </c>
      <c r="I12" s="24">
        <v>18765</v>
      </c>
      <c r="J12" s="21">
        <v>1313.55</v>
      </c>
      <c r="K12" s="22"/>
      <c r="L12" s="21">
        <v>0</v>
      </c>
      <c r="M12" s="22"/>
      <c r="N12" s="24">
        <f t="shared" ref="N12:N18" si="0">+I12+J12-L12</f>
        <v>20078.55</v>
      </c>
    </row>
    <row r="13" spans="1:14" ht="43.2" x14ac:dyDescent="0.3">
      <c r="A13" s="29">
        <v>9</v>
      </c>
      <c r="B13" s="15" t="s">
        <v>47</v>
      </c>
      <c r="C13" s="16">
        <v>45295</v>
      </c>
      <c r="D13" s="17">
        <v>45323</v>
      </c>
      <c r="E13" s="18" t="s">
        <v>48</v>
      </c>
      <c r="F13" s="19" t="s">
        <v>49</v>
      </c>
      <c r="G13" s="19" t="s">
        <v>50</v>
      </c>
      <c r="H13" s="19" t="s">
        <v>18</v>
      </c>
      <c r="I13" s="24">
        <v>12850</v>
      </c>
      <c r="J13" s="21">
        <v>899.5</v>
      </c>
      <c r="K13" s="22"/>
      <c r="L13" s="21">
        <v>0</v>
      </c>
      <c r="M13" s="22"/>
      <c r="N13" s="24">
        <f t="shared" si="0"/>
        <v>13749.5</v>
      </c>
    </row>
    <row r="14" spans="1:14" ht="57.6" x14ac:dyDescent="0.3">
      <c r="A14" s="29">
        <v>10</v>
      </c>
      <c r="B14" s="15" t="s">
        <v>51</v>
      </c>
      <c r="C14" s="16">
        <v>45369</v>
      </c>
      <c r="D14" s="17">
        <v>45398</v>
      </c>
      <c r="E14" s="18" t="s">
        <v>52</v>
      </c>
      <c r="F14" s="19" t="s">
        <v>53</v>
      </c>
      <c r="G14" s="19" t="s">
        <v>54</v>
      </c>
      <c r="H14" s="19" t="s">
        <v>18</v>
      </c>
      <c r="I14" s="24">
        <v>12495</v>
      </c>
      <c r="J14" s="21">
        <v>874.65</v>
      </c>
      <c r="K14" s="22"/>
      <c r="L14" s="21">
        <v>0</v>
      </c>
      <c r="M14" s="22"/>
      <c r="N14" s="24">
        <f t="shared" si="0"/>
        <v>13369.65</v>
      </c>
    </row>
    <row r="15" spans="1:14" ht="28.8" x14ac:dyDescent="0.3">
      <c r="A15" s="29">
        <v>11</v>
      </c>
      <c r="B15" s="15" t="s">
        <v>55</v>
      </c>
      <c r="C15" s="16">
        <v>45294</v>
      </c>
      <c r="D15" s="17">
        <v>45338</v>
      </c>
      <c r="E15" s="18" t="s">
        <v>56</v>
      </c>
      <c r="F15" s="19" t="s">
        <v>57</v>
      </c>
      <c r="G15" s="19" t="s">
        <v>58</v>
      </c>
      <c r="H15" s="19" t="s">
        <v>18</v>
      </c>
      <c r="I15" s="24">
        <v>39790.080000000002</v>
      </c>
      <c r="J15" s="21">
        <v>2785.31</v>
      </c>
      <c r="K15" s="22"/>
      <c r="L15" s="21">
        <v>0</v>
      </c>
      <c r="M15" s="22"/>
      <c r="N15" s="24">
        <f t="shared" si="0"/>
        <v>42575.39</v>
      </c>
    </row>
    <row r="16" spans="1:14" ht="43.2" x14ac:dyDescent="0.3">
      <c r="A16" s="29">
        <v>12</v>
      </c>
      <c r="B16" s="15" t="s">
        <v>59</v>
      </c>
      <c r="C16" s="16" t="s">
        <v>60</v>
      </c>
      <c r="D16" s="17">
        <v>45322</v>
      </c>
      <c r="E16" s="18" t="s">
        <v>61</v>
      </c>
      <c r="F16" s="19" t="s">
        <v>62</v>
      </c>
      <c r="G16" s="19" t="s">
        <v>63</v>
      </c>
      <c r="H16" s="19" t="s">
        <v>18</v>
      </c>
      <c r="I16" s="20">
        <v>8883.2000000000007</v>
      </c>
      <c r="J16" s="21">
        <v>442.62</v>
      </c>
      <c r="K16" s="22"/>
      <c r="L16" s="21">
        <v>0</v>
      </c>
      <c r="M16" s="23"/>
      <c r="N16" s="20">
        <f t="shared" si="0"/>
        <v>9325.8200000000015</v>
      </c>
    </row>
    <row r="17" spans="1:14" ht="43.2" x14ac:dyDescent="0.3">
      <c r="A17" s="30">
        <v>13</v>
      </c>
      <c r="B17" s="15" t="s">
        <v>59</v>
      </c>
      <c r="C17" s="16">
        <v>45307</v>
      </c>
      <c r="D17" s="17">
        <v>45341</v>
      </c>
      <c r="E17" s="18" t="s">
        <v>64</v>
      </c>
      <c r="F17" s="19" t="s">
        <v>62</v>
      </c>
      <c r="G17" s="19" t="s">
        <v>63</v>
      </c>
      <c r="H17" s="19" t="s">
        <v>18</v>
      </c>
      <c r="I17" s="24">
        <v>9736.76</v>
      </c>
      <c r="J17" s="31">
        <v>655.97</v>
      </c>
      <c r="K17" s="31"/>
      <c r="L17" s="32">
        <v>0</v>
      </c>
      <c r="M17" s="32"/>
      <c r="N17" s="20">
        <f t="shared" si="0"/>
        <v>10392.73</v>
      </c>
    </row>
    <row r="18" spans="1:14" x14ac:dyDescent="0.3">
      <c r="A18" s="30">
        <v>14</v>
      </c>
      <c r="B18" s="15" t="s">
        <v>20</v>
      </c>
      <c r="C18" s="16">
        <v>45320</v>
      </c>
      <c r="D18" s="17">
        <v>45320</v>
      </c>
      <c r="E18" s="18" t="s">
        <v>65</v>
      </c>
      <c r="F18" s="19" t="s">
        <v>66</v>
      </c>
      <c r="G18" s="19" t="s">
        <v>67</v>
      </c>
      <c r="H18" s="19" t="s">
        <v>18</v>
      </c>
      <c r="I18" s="24">
        <v>3720</v>
      </c>
      <c r="J18" s="21">
        <v>260.39999999999998</v>
      </c>
      <c r="K18" s="22"/>
      <c r="L18" s="21">
        <v>0</v>
      </c>
      <c r="M18" s="22"/>
      <c r="N18" s="24">
        <f t="shared" si="0"/>
        <v>3980.4</v>
      </c>
    </row>
    <row r="19" spans="1:14" x14ac:dyDescent="0.3">
      <c r="A19" s="33"/>
    </row>
    <row r="20" spans="1:14" x14ac:dyDescent="0.3">
      <c r="A20" s="33"/>
    </row>
    <row r="21" spans="1:14" x14ac:dyDescent="0.3">
      <c r="A21" s="33"/>
    </row>
    <row r="22" spans="1:14" x14ac:dyDescent="0.3">
      <c r="A22" s="33"/>
    </row>
    <row r="23" spans="1:14" x14ac:dyDescent="0.3">
      <c r="A23" s="33"/>
    </row>
    <row r="24" spans="1:14" x14ac:dyDescent="0.3">
      <c r="A24" s="35"/>
      <c r="B24" s="33"/>
      <c r="C24" s="36"/>
      <c r="D24" s="37"/>
      <c r="E24" s="38"/>
      <c r="F24" s="35"/>
      <c r="G24" s="35"/>
      <c r="H24" s="35"/>
      <c r="I24" s="39"/>
      <c r="J24" s="40"/>
      <c r="K24" s="40"/>
      <c r="L24" s="40"/>
      <c r="M24" s="40"/>
      <c r="N24" s="39"/>
    </row>
    <row r="25" spans="1:14" x14ac:dyDescent="0.3">
      <c r="A25" s="35"/>
      <c r="B25" s="33"/>
      <c r="C25" s="36"/>
      <c r="D25" s="37"/>
      <c r="E25" s="38"/>
      <c r="F25" s="35"/>
      <c r="G25" s="35"/>
      <c r="H25" s="35"/>
      <c r="I25" s="39"/>
      <c r="J25" s="40"/>
      <c r="K25" s="40"/>
      <c r="L25" s="40"/>
      <c r="M25" s="40"/>
      <c r="N25" s="39"/>
    </row>
    <row r="26" spans="1:14" x14ac:dyDescent="0.3">
      <c r="A26" s="35"/>
      <c r="B26" s="33"/>
      <c r="C26" s="36"/>
      <c r="D26" s="37"/>
      <c r="E26" s="38"/>
      <c r="F26" s="35"/>
      <c r="G26" s="35"/>
      <c r="H26" s="35"/>
      <c r="I26" s="39"/>
      <c r="J26" s="40"/>
      <c r="K26" s="40"/>
      <c r="L26" s="40"/>
      <c r="M26" s="40"/>
      <c r="N26" s="39"/>
    </row>
    <row r="27" spans="1:14" x14ac:dyDescent="0.3">
      <c r="A27" s="35"/>
      <c r="B27" s="33"/>
      <c r="C27" s="36"/>
      <c r="D27" s="37"/>
      <c r="E27" s="38"/>
      <c r="F27" s="35"/>
      <c r="G27" s="35"/>
      <c r="H27" s="35"/>
      <c r="I27" s="39"/>
      <c r="J27" s="40"/>
      <c r="K27" s="40"/>
      <c r="L27" s="40"/>
      <c r="M27" s="40"/>
      <c r="N27" s="39"/>
    </row>
    <row r="28" spans="1:14" x14ac:dyDescent="0.3">
      <c r="A28" s="35"/>
      <c r="B28" s="33"/>
      <c r="C28" s="36"/>
      <c r="D28" s="37"/>
      <c r="E28" s="38"/>
      <c r="F28" s="35"/>
      <c r="G28" s="35"/>
      <c r="H28" s="35"/>
      <c r="I28" s="39"/>
      <c r="J28" s="40"/>
      <c r="K28" s="40"/>
      <c r="L28" s="40"/>
      <c r="M28" s="40"/>
      <c r="N28" s="39"/>
    </row>
    <row r="29" spans="1:14" x14ac:dyDescent="0.3">
      <c r="A29" s="35"/>
      <c r="B29" s="33"/>
      <c r="C29" s="36"/>
      <c r="D29" s="37"/>
      <c r="E29" s="38"/>
      <c r="F29" s="35"/>
      <c r="G29" s="35"/>
      <c r="H29" s="35"/>
      <c r="I29" s="39"/>
      <c r="J29" s="40"/>
      <c r="K29" s="40"/>
      <c r="L29" s="40"/>
      <c r="M29" s="40"/>
      <c r="N29" s="39"/>
    </row>
    <row r="30" spans="1:14" x14ac:dyDescent="0.3">
      <c r="A30" s="35"/>
      <c r="B30" s="33"/>
      <c r="J30" s="41"/>
      <c r="K30" s="41"/>
      <c r="L30" s="41"/>
      <c r="M30" s="41"/>
    </row>
    <row r="31" spans="1:14" x14ac:dyDescent="0.3">
      <c r="E31" s="42"/>
      <c r="L31" s="43"/>
      <c r="M31" s="43"/>
    </row>
  </sheetData>
  <mergeCells count="44">
    <mergeCell ref="J30:K30"/>
    <mergeCell ref="L30:M30"/>
    <mergeCell ref="J27:K27"/>
    <mergeCell ref="L27:M27"/>
    <mergeCell ref="J28:K28"/>
    <mergeCell ref="L28:M28"/>
    <mergeCell ref="J29:K29"/>
    <mergeCell ref="L29:M29"/>
    <mergeCell ref="J24:K24"/>
    <mergeCell ref="L24:M24"/>
    <mergeCell ref="J25:K25"/>
    <mergeCell ref="L25:M25"/>
    <mergeCell ref="J26:K26"/>
    <mergeCell ref="L26:M26"/>
    <mergeCell ref="J16:K16"/>
    <mergeCell ref="L16:M16"/>
    <mergeCell ref="J17:K17"/>
    <mergeCell ref="L17:M17"/>
    <mergeCell ref="J18:K18"/>
    <mergeCell ref="L18:M18"/>
    <mergeCell ref="J13:K13"/>
    <mergeCell ref="L13:M13"/>
    <mergeCell ref="J14:K14"/>
    <mergeCell ref="L14:M14"/>
    <mergeCell ref="J15:K15"/>
    <mergeCell ref="L15:M15"/>
    <mergeCell ref="J10:K10"/>
    <mergeCell ref="L10:M10"/>
    <mergeCell ref="J11:K11"/>
    <mergeCell ref="L11:M11"/>
    <mergeCell ref="J12:K12"/>
    <mergeCell ref="L12:M12"/>
    <mergeCell ref="J7:K7"/>
    <mergeCell ref="L7:M7"/>
    <mergeCell ref="J8:K8"/>
    <mergeCell ref="L8:M8"/>
    <mergeCell ref="J9:K9"/>
    <mergeCell ref="L9:M9"/>
    <mergeCell ref="J1:K1"/>
    <mergeCell ref="B2:N2"/>
    <mergeCell ref="J5:K5"/>
    <mergeCell ref="L5:M5"/>
    <mergeCell ref="J6:K6"/>
    <mergeCell ref="L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Promoción LPA</dc:creator>
  <cp:lastModifiedBy>Promoción LPA</cp:lastModifiedBy>
  <dcterms:created xsi:type="dcterms:W3CDTF">2024-11-11T13:43:05Z</dcterms:created>
  <dcterms:modified xsi:type="dcterms:W3CDTF">2024-11-11T13:43:49Z</dcterms:modified>
</cp:coreProperties>
</file>