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es\Desktop\AÑO 2022\PORTAL TRANSPARENCIA PRESENTACION DEL AÑO 2021\EXCELL CONTRATOS MENORES\"/>
    </mc:Choice>
  </mc:AlternateContent>
  <xr:revisionPtr revIDLastSave="0" documentId="13_ncr:1_{B1D80D18-776C-4FA5-8F66-A553283152C1}" xr6:coauthVersionLast="47" xr6:coauthVersionMax="47" xr10:uidLastSave="{00000000-0000-0000-0000-000000000000}"/>
  <bookViews>
    <workbookView xWindow="-120" yWindow="-120" windowWidth="29040" windowHeight="15840" xr2:uid="{C424490D-9BDA-4BAA-85FA-96BE6B567405}"/>
  </bookViews>
  <sheets>
    <sheet name="1 Y 2 TRIMESTRE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1" i="3" l="1"/>
  <c r="F120" i="3"/>
  <c r="F119" i="3"/>
  <c r="F118" i="3"/>
  <c r="E117" i="3"/>
  <c r="F117" i="3" s="1"/>
  <c r="F116" i="3"/>
  <c r="F115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6" i="3" l="1"/>
  <c r="F7" i="3"/>
  <c r="F9" i="3"/>
  <c r="F11" i="3"/>
  <c r="F14" i="3"/>
  <c r="F16" i="3"/>
  <c r="F17" i="3"/>
  <c r="F18" i="3"/>
  <c r="F19" i="3"/>
  <c r="F20" i="3"/>
  <c r="F21" i="3"/>
  <c r="F22" i="3"/>
  <c r="F23" i="3"/>
  <c r="F24" i="3"/>
  <c r="F25" i="3"/>
  <c r="F26" i="3"/>
  <c r="F27" i="3"/>
  <c r="F29" i="3"/>
  <c r="F30" i="3"/>
  <c r="F31" i="3"/>
  <c r="F32" i="3"/>
  <c r="F33" i="3"/>
  <c r="F34" i="3"/>
  <c r="F36" i="3"/>
  <c r="F37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81" i="3" l="1"/>
  <c r="F80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3" i="3"/>
  <c r="F59" i="3"/>
  <c r="F58" i="3"/>
  <c r="F57" i="3"/>
</calcChain>
</file>

<file path=xl/sharedStrings.xml><?xml version="1.0" encoding="utf-8"?>
<sst xmlns="http://schemas.openxmlformats.org/spreadsheetml/2006/main" count="1266" uniqueCount="665">
  <si>
    <t>Nº EXPEDIENTE</t>
  </si>
  <si>
    <t>ADJUDICATARIO</t>
  </si>
  <si>
    <t>CIF</t>
  </si>
  <si>
    <t>VALOR ESTIMADO</t>
  </si>
  <si>
    <t>IGIC</t>
  </si>
  <si>
    <t>IMPORTE DE ADJUDICACIÓN CON IGIC</t>
  </si>
  <si>
    <t>FESTIVAL</t>
  </si>
  <si>
    <t>OBJETO DEL CONTRATO</t>
  </si>
  <si>
    <t>DURACIÓN (dias)</t>
  </si>
  <si>
    <t>FECHA CONTRATO</t>
  </si>
  <si>
    <t>FECHA EVENTO</t>
  </si>
  <si>
    <t>AREA</t>
  </si>
  <si>
    <t>CU01.1/2021/CM</t>
  </si>
  <si>
    <t>Factoria Nemesys dospuntocero SL</t>
  </si>
  <si>
    <t>B76242460</t>
  </si>
  <si>
    <t>ARTISTICO: NON TRUBADA (CONCIERTO NOCHE DE REYES)</t>
  </si>
  <si>
    <t>1 DIA</t>
  </si>
  <si>
    <t>CULTURA</t>
  </si>
  <si>
    <t>CU01.2/2021/CM</t>
  </si>
  <si>
    <t>B35481837</t>
  </si>
  <si>
    <t>ARTISTICO:SONRISAS Y LÁGRIMAS (Banda Sinfónica Municipal)</t>
  </si>
  <si>
    <t>CU170/2020/CM</t>
  </si>
  <si>
    <t>FRANCISCO ROSSIQUE DELMA</t>
  </si>
  <si>
    <t>42768841L</t>
  </si>
  <si>
    <t>AYUDAS AL SECTOR DE LAS ARTES VISUALES</t>
  </si>
  <si>
    <t>Artistico:    UN ESPEJO DEMORADO</t>
  </si>
  <si>
    <t>SEPTIEMBRE 2020 A SEPTIEMBRE 2021</t>
  </si>
  <si>
    <t>CU171/2020/CM</t>
  </si>
  <si>
    <t>JOSÉ GREGORIO VIERA GONZALEZ</t>
  </si>
  <si>
    <t>43784181R</t>
  </si>
  <si>
    <t>Artistico:   INSIGNIFICANTE, PEQUEÑO, FEO Y SUCIO (RESTOS)</t>
  </si>
  <si>
    <t>CU172/2020/CM</t>
  </si>
  <si>
    <t>LEANDRO BETANCOR FAJARDO</t>
  </si>
  <si>
    <t>44707422E</t>
  </si>
  <si>
    <t xml:space="preserve">   Artistico:¿ME CONOCES MACARILLA?</t>
  </si>
  <si>
    <t>CU173/2020/CM</t>
  </si>
  <si>
    <t>JOSÉ OTERO CABRERA</t>
  </si>
  <si>
    <t>78494357A</t>
  </si>
  <si>
    <t xml:space="preserve">   Artistico:¡JAJAJA!</t>
  </si>
  <si>
    <t>CU174/2020/CM</t>
  </si>
  <si>
    <t>CRISTINA MAYA LEÓN</t>
  </si>
  <si>
    <t>78512948X</t>
  </si>
  <si>
    <t xml:space="preserve">  Artistico:HABITAR LA FRONTERA</t>
  </si>
  <si>
    <t>CU175/2020/CM</t>
  </si>
  <si>
    <t>GUAXARA BALDASARRE RODRÍGUEZ</t>
  </si>
  <si>
    <t>78519427A</t>
  </si>
  <si>
    <t xml:space="preserve">   Artistico:LA SALINDÉ</t>
  </si>
  <si>
    <t>CU176/2020/CM</t>
  </si>
  <si>
    <t>LIDIA ESTHER DIAZ GIL</t>
  </si>
  <si>
    <t>45530522K</t>
  </si>
  <si>
    <t xml:space="preserve">   Artistico:CATÁLOGO DEL OLVIDO</t>
  </si>
  <si>
    <t>OC01/2021/CM</t>
  </si>
  <si>
    <t>SANCHEZ MARICHAL AUDITORES SL</t>
  </si>
  <si>
    <t>B-35586585</t>
  </si>
  <si>
    <t>SERVICIOS: AUDITORIA CUENTAS ANUALES</t>
  </si>
  <si>
    <t>365 DIAS</t>
  </si>
  <si>
    <t>1 AÑO</t>
  </si>
  <si>
    <t>CU03/2021/CM</t>
  </si>
  <si>
    <t>FRANCISCO JOSE GUILLEN ABRANTE</t>
  </si>
  <si>
    <t>43281012A</t>
  </si>
  <si>
    <t>PATROCINIO, "DUST"</t>
  </si>
  <si>
    <t>CU04/2021/CM</t>
  </si>
  <si>
    <t xml:space="preserve">RAUL FRANCISCO ARTILES GARCIA </t>
  </si>
  <si>
    <t>42212561V</t>
  </si>
  <si>
    <t>PATROCINIO, "DEVILS POOL"</t>
  </si>
  <si>
    <t>CU05/2021/CM</t>
  </si>
  <si>
    <t>RAQUEL PONCE HERNANDEZ</t>
  </si>
  <si>
    <t>43768296D</t>
  </si>
  <si>
    <t>PATROCINIO, "CUATRO COLORES EN BLANCO"</t>
  </si>
  <si>
    <t>CU06/2021/CM</t>
  </si>
  <si>
    <t>JOSE RAMON RUIZ GONZALEZ</t>
  </si>
  <si>
    <t>43274232P</t>
  </si>
  <si>
    <t>PATROCINIO, "CASTILLOS EN EL AGUA"</t>
  </si>
  <si>
    <t>CU07/2021/CM</t>
  </si>
  <si>
    <t>FRANCISCA PAULA MARTIN DEL ROSARIO</t>
  </si>
  <si>
    <t>43269579R</t>
  </si>
  <si>
    <t>PATROCINIO, "LABRANDO FUTURO EN UN MUNDO ARADO"</t>
  </si>
  <si>
    <t>CU08/2021/CM</t>
  </si>
  <si>
    <t>RAFAEL IGNACIO AROCHA PEREZ</t>
  </si>
  <si>
    <t>44320406G</t>
  </si>
  <si>
    <t>PATROCINIO, "THE BOSS IS HERE"</t>
  </si>
  <si>
    <t>CU10/2021/CM</t>
  </si>
  <si>
    <t>PRIMER ENCUENTRO DE ARTE ACTUAL LPGC"LA CIUDAD TOMADA"</t>
  </si>
  <si>
    <t>21 AL 31 DE ENERO  2021</t>
  </si>
  <si>
    <t>CU11/2021/CM</t>
  </si>
  <si>
    <t>SERVICIO ARTISTICO"CUATRO COLORES EN BLANCO"</t>
  </si>
  <si>
    <t>CU12/2021/CM</t>
  </si>
  <si>
    <t>SERVICIO ARTISTICO "CASTILLOS EN EL AGUA"</t>
  </si>
  <si>
    <t>CU13/2021/CM</t>
  </si>
  <si>
    <t>SERVICIO ARTISTICO  "LABRANDO FUTURO EN UN MUNDO ARADO"</t>
  </si>
  <si>
    <t>CU14/2021/CM</t>
  </si>
  <si>
    <t>SERVICIO ARTISTICO "THE BOSS IS HERE"</t>
  </si>
  <si>
    <t>CU15/2021/CM</t>
  </si>
  <si>
    <t>ARTS MANAGERS S.L.</t>
  </si>
  <si>
    <t>B60731767</t>
  </si>
  <si>
    <t>MILLER</t>
  </si>
  <si>
    <t>SERVICIO ARTISTICO,"LEMES, INFANTE Y COLINA"</t>
  </si>
  <si>
    <t>CU16/2021/CM</t>
  </si>
  <si>
    <t>G35673342</t>
  </si>
  <si>
    <t>SERVICIO ARTISTICO,"RUPATRUPA"</t>
  </si>
  <si>
    <t>CU17/2021/CM</t>
  </si>
  <si>
    <t xml:space="preserve">FABIOLA UBANI GARCIA </t>
  </si>
  <si>
    <t>15806234J</t>
  </si>
  <si>
    <t>SERVICIO ARTISTICO "Galdos intimo.Cartas a Galdós"</t>
  </si>
  <si>
    <t>CU18/2021/CM</t>
  </si>
  <si>
    <t>MARCOS RIVERO MENTADO</t>
  </si>
  <si>
    <t>42868670M</t>
  </si>
  <si>
    <t>CU19/2021/CM</t>
  </si>
  <si>
    <t>REGINA JOSE GALIDO</t>
  </si>
  <si>
    <t>NIT1289792-2</t>
  </si>
  <si>
    <t xml:space="preserve"> Artistico:APARICION</t>
  </si>
  <si>
    <t>CU20/2021/CM</t>
  </si>
  <si>
    <t>LAURA GONZALEZ CABRERA</t>
  </si>
  <si>
    <t>44709550B</t>
  </si>
  <si>
    <t xml:space="preserve"> Artistico:LAPSO /MURAL </t>
  </si>
  <si>
    <t>CU21/2021 CM</t>
  </si>
  <si>
    <t xml:space="preserve"> Artistico:LA HILANDERA Y EL ENCUENTRO</t>
  </si>
  <si>
    <t>CU22/2021 CM</t>
  </si>
  <si>
    <t>10875330X</t>
  </si>
  <si>
    <t xml:space="preserve"> Artistico:OCCIDENTE /ACCIDENTE</t>
  </si>
  <si>
    <t>CU23/2021 CM</t>
  </si>
  <si>
    <t xml:space="preserve">ASISTENTE (LAURA GONZALEZ)LUCIA VIDAL IGLESIAS </t>
  </si>
  <si>
    <t>44739723P</t>
  </si>
  <si>
    <t>CU24/2021 CM</t>
  </si>
  <si>
    <t>RAFAEL EDUARDO MONZON BENITEZ</t>
  </si>
  <si>
    <t>44312179B</t>
  </si>
  <si>
    <t>FELO MURAL CNFSN+MIRADA DEL ANGEL</t>
  </si>
  <si>
    <t>CU25/2021 CM</t>
  </si>
  <si>
    <t>32059104W</t>
  </si>
  <si>
    <t xml:space="preserve"> SERVICIO ARTISTICO/CONTIGO EN LA DISTANCIA</t>
  </si>
  <si>
    <t>CU26/2021 CM</t>
  </si>
  <si>
    <t>ISABEL BONAFE CARRASCO</t>
  </si>
  <si>
    <t>77814244T</t>
  </si>
  <si>
    <t>CU27/2021 CM</t>
  </si>
  <si>
    <t>DALIA J.HERNANDEZ DE LA ROSA</t>
  </si>
  <si>
    <t>78557385B</t>
  </si>
  <si>
    <t>COMISARIA/SERVICIO ARTISTICO</t>
  </si>
  <si>
    <t>CU28/2021 CM</t>
  </si>
  <si>
    <t>54820869R</t>
  </si>
  <si>
    <t>COMISARIO/SERVICIO ARTISTICO</t>
  </si>
  <si>
    <t>CU29/2021/CM</t>
  </si>
  <si>
    <t xml:space="preserve">ANTONIO MANUEL CRUZ AFONSO </t>
  </si>
  <si>
    <t>78489494Q</t>
  </si>
  <si>
    <t>SERVICIO ARTISTICO/FELO MURAL CNFSN+MIRADA DEL ANGEL</t>
  </si>
  <si>
    <t>CU30/2021/CM</t>
  </si>
  <si>
    <t xml:space="preserve"> XDD519810</t>
  </si>
  <si>
    <t>CU31/2021/CM</t>
  </si>
  <si>
    <t>11901055G</t>
  </si>
  <si>
    <t>CU32/2021/CM</t>
  </si>
  <si>
    <t>ELIZABETH CORTIÑAS HIDALGO</t>
  </si>
  <si>
    <t>78482956X</t>
  </si>
  <si>
    <t>SERVICIO ARTISTICO</t>
  </si>
  <si>
    <t>CU33/2021/CM</t>
  </si>
  <si>
    <t>CARLOS GARAICOA MANSO</t>
  </si>
  <si>
    <t>51222735X</t>
  </si>
  <si>
    <t>CU34/2021/CM</t>
  </si>
  <si>
    <t>X7957690N</t>
  </si>
  <si>
    <t>CU35/2021/CM</t>
  </si>
  <si>
    <t>44301839K</t>
  </si>
  <si>
    <t>CU36/2021/CM</t>
  </si>
  <si>
    <t>CU37/2021/CM</t>
  </si>
  <si>
    <t>40624579-4</t>
  </si>
  <si>
    <t>CU38/2021/CM</t>
  </si>
  <si>
    <t>51266464Q</t>
  </si>
  <si>
    <t>CU39/2021/CM</t>
  </si>
  <si>
    <t>72051081Q</t>
  </si>
  <si>
    <t>CU40/2021/CM</t>
  </si>
  <si>
    <t>CU41/2021/CM</t>
  </si>
  <si>
    <t>JOSE GREGORIO VIERA GONZALEZ</t>
  </si>
  <si>
    <t>CU42/2021/CM</t>
  </si>
  <si>
    <t>CU43/2021/CM</t>
  </si>
  <si>
    <t>CU44/2021/CM</t>
  </si>
  <si>
    <t>CU45/2021/CM</t>
  </si>
  <si>
    <t>CU46/2021/CM</t>
  </si>
  <si>
    <t>CU47/2021/CM</t>
  </si>
  <si>
    <t>SASKIA RODRÍGUEZ ARAÑA</t>
  </si>
  <si>
    <t>54125178Z</t>
  </si>
  <si>
    <t>CU49/2021/CM</t>
  </si>
  <si>
    <t>78553111S</t>
  </si>
  <si>
    <t>MARINA CARDENAL GUERRERO</t>
  </si>
  <si>
    <t>44710472J</t>
  </si>
  <si>
    <t>CU50/2021/CM</t>
  </si>
  <si>
    <t xml:space="preserve">ARDIEL RUIZ ZAYA </t>
  </si>
  <si>
    <t>45761472M</t>
  </si>
  <si>
    <t>CARNAVALES MILLER</t>
  </si>
  <si>
    <t>SERVICIO ARTISTICO/ LA CHICHIMURGA.CHIQUITO ELEMENTO</t>
  </si>
  <si>
    <t xml:space="preserve">1 DIA </t>
  </si>
  <si>
    <t xml:space="preserve">CULTURA </t>
  </si>
  <si>
    <t xml:space="preserve">Betzabel Lluc Colina Arencibia </t>
  </si>
  <si>
    <t>44714998P</t>
  </si>
  <si>
    <t>CU52/2021/CM</t>
  </si>
  <si>
    <t>SONSOLES COMPANY BETHENCOURT</t>
  </si>
  <si>
    <t>45350290V</t>
  </si>
  <si>
    <t>SERVICIO PRODUCCION</t>
  </si>
  <si>
    <t>CU53/2021/CM</t>
  </si>
  <si>
    <t>DANIEL  EMILIO RIETTI PERDOMO</t>
  </si>
  <si>
    <t>44742428E</t>
  </si>
  <si>
    <t>CU55/2021/CM</t>
  </si>
  <si>
    <t>EDIFICIO MILLER</t>
  </si>
  <si>
    <t>SERVICIO ARTISTICO /La Perinké Big Band: Fiebre del Mambo</t>
  </si>
  <si>
    <t>CU56/2021/CM</t>
  </si>
  <si>
    <t xml:space="preserve">EDIFICIO MILLER </t>
  </si>
  <si>
    <t>SERVICIO ARTISTICO/IDA SUSAL CONCIERTO A TRES</t>
  </si>
  <si>
    <t>CU57/2021/CM</t>
  </si>
  <si>
    <t>13766394C</t>
  </si>
  <si>
    <t>SERVICIO ARTISTICO/JOEL SARAKULE</t>
  </si>
  <si>
    <t>12/03/02021</t>
  </si>
  <si>
    <t>CU58/2021/CM</t>
  </si>
  <si>
    <t>JEITO SCP</t>
  </si>
  <si>
    <t xml:space="preserve"> J-76007970</t>
  </si>
  <si>
    <t>SERVICIO ARTISTICO/ARKANO VS YERAY</t>
  </si>
  <si>
    <t>CU59/2021/CM</t>
  </si>
  <si>
    <t>NESRA S.L.</t>
  </si>
  <si>
    <t>B76219310</t>
  </si>
  <si>
    <t>EDIFICIO MILLER/ SOLO GUITARRA</t>
  </si>
  <si>
    <t xml:space="preserve"> SERVICIO ARTISTICO/DOMINIC MILLER</t>
  </si>
  <si>
    <t>CU60/2021/CM</t>
  </si>
  <si>
    <t>EDIFICIO MILLER/SOLO GUITARRA</t>
  </si>
  <si>
    <t>SERVICIO ARTISTICO/ROBERTO RODRIGUEZ</t>
  </si>
  <si>
    <t>CU61/2021/CM</t>
  </si>
  <si>
    <t>ACTURA ARTE Y COMUNICACIÓN S.L.</t>
  </si>
  <si>
    <t>B76339878</t>
  </si>
  <si>
    <t xml:space="preserve">EDIFICIO MILLER SOMOS TEATRO/ ENCUENTRO CON EL TEATRO AMATEUR </t>
  </si>
  <si>
    <t>SERVICIO ARTISTICO TEATRO DEL SOTANO</t>
  </si>
  <si>
    <t>CU62/2021/CM</t>
  </si>
  <si>
    <t>G02651412</t>
  </si>
  <si>
    <t xml:space="preserve">SERVICIO ARTISTICO TEATRO DEL PUEBLO </t>
  </si>
  <si>
    <t>CU63/2021/CM</t>
  </si>
  <si>
    <t>ACAEM</t>
  </si>
  <si>
    <t>G76043603</t>
  </si>
  <si>
    <t xml:space="preserve">SERVICIO ARTISTICO ANTIGONA </t>
  </si>
  <si>
    <t>CU64/2021/CM</t>
  </si>
  <si>
    <t>SERVICIO ARTISTICO A LA CACATUA VERDE</t>
  </si>
  <si>
    <t>CU65/2021/CM</t>
  </si>
  <si>
    <t>J76227970</t>
  </si>
  <si>
    <t>MUSICANDO / PARQUE DORAMAS</t>
  </si>
  <si>
    <t xml:space="preserve"> SERVICIO ARTISTICO/ALAS DE BANDONEON</t>
  </si>
  <si>
    <t>CU66/2021/CM</t>
  </si>
  <si>
    <t>RAUL MORAN ORTEGA</t>
  </si>
  <si>
    <t>45778282W</t>
  </si>
  <si>
    <t xml:space="preserve"> SERVICIO ARTISTICO/NOCHE DE POESIA</t>
  </si>
  <si>
    <t>CU70/2021/CM</t>
  </si>
  <si>
    <t>LUTZ HENKE</t>
  </si>
  <si>
    <t>ASISTENTE REGINA  JOSE GALINDO</t>
  </si>
  <si>
    <t>CA4/2021/CM</t>
  </si>
  <si>
    <t>B76195304</t>
  </si>
  <si>
    <t>CARNAVAL 2021 "GALA IMAGINA 2022"</t>
  </si>
  <si>
    <t>SERVICIO ARTISTICO PRESENTADORA</t>
  </si>
  <si>
    <t>CARNAVAL</t>
  </si>
  <si>
    <t>CA5/2021/CM</t>
  </si>
  <si>
    <t>CA3/2021/CM</t>
  </si>
  <si>
    <t xml:space="preserve">ARTISTICOS VARIOS (…....) Y Salvapantallas, Combo </t>
  </si>
  <si>
    <t>CA6/2021/CM</t>
  </si>
  <si>
    <t>GUSTAVO ADOLFO CAÑAS ARANDA</t>
  </si>
  <si>
    <t>48899406A</t>
  </si>
  <si>
    <t>SERVICIOS</t>
  </si>
  <si>
    <t>CA7/2021/CM</t>
  </si>
  <si>
    <t>ON THE AIR LEISURE TIME S.L.L</t>
  </si>
  <si>
    <t>B76171842</t>
  </si>
  <si>
    <t>ARTISTICO (Efecto pasillo)</t>
  </si>
  <si>
    <t>CA8/2021/CM</t>
  </si>
  <si>
    <t>B76272491</t>
  </si>
  <si>
    <t>ARTISTICO (El Vega)</t>
  </si>
  <si>
    <t>CM/01/2021/TURISMO</t>
  </si>
  <si>
    <t>FACTORÍA DE IMAGEN Y DISEÑO DE CANARIAS, S.L.</t>
  </si>
  <si>
    <t>B35940485</t>
  </si>
  <si>
    <t>GESTIÓN DE EVENTO INVIERNO AL SOLAJERO</t>
  </si>
  <si>
    <t>TURISMO</t>
  </si>
  <si>
    <t>CM/02/2021/TURISMO</t>
  </si>
  <si>
    <t>KALIMA PUBLICIDAD, S.L.U.</t>
  </si>
  <si>
    <t>B35861764</t>
  </si>
  <si>
    <t>PUBLICIDAD EN REVISTA BINTER</t>
  </si>
  <si>
    <t>CM/04/2021/TURISMO</t>
  </si>
  <si>
    <t>IDP GESTIÓN CONSULTORES, S.L.</t>
  </si>
  <si>
    <t>B81622680</t>
  </si>
  <si>
    <t>SERVICIOS DE ASESORAMIENTO EN PLANES DE COMUNICACIÓN, MARKETING Y RELACIONES PÚBLICAS EN EL TERRITORIO PENÍNSULAR Y BALEAR, DEL DESTINO TURÍSTICO</t>
  </si>
  <si>
    <t>CM/05/2021/TURISMO</t>
  </si>
  <si>
    <t>G76371350</t>
  </si>
  <si>
    <t>CM/06/2021/TURISMO</t>
  </si>
  <si>
    <t>IDEAS Y PUBLICIDAD DE BALEARES, S.L.</t>
  </si>
  <si>
    <t>B07563729</t>
  </si>
  <si>
    <t>PUBLICIDAD EN REVISTA ESPECIALIZADA EN TURISMO NACIONAL (HOSTELTUR)</t>
  </si>
  <si>
    <t>CM/07/2021/TURISMO</t>
  </si>
  <si>
    <t>EVENTOS CATOM  S.L.</t>
  </si>
  <si>
    <t>B76311539</t>
  </si>
  <si>
    <t>GESTIÓN DEL"EVENTO ESTACIÓN LPA "</t>
  </si>
  <si>
    <t>CM/08/2021/TURISMO</t>
  </si>
  <si>
    <t>GESTIÓN DE WEBINAR NÓMADAS DIGITALES</t>
  </si>
  <si>
    <t>CM/9/2021/TURISMO</t>
  </si>
  <si>
    <t>KALIMA PUBLICIDAD, S.L.U</t>
  </si>
  <si>
    <t xml:space="preserve">CAMPAÑA DE PUBLICIDAD EN MOVISTAR TV </t>
  </si>
  <si>
    <t>CM/10/2021/TURISMO</t>
  </si>
  <si>
    <t>MALVA MEDIA S.L.</t>
  </si>
  <si>
    <t>B76228337</t>
  </si>
  <si>
    <t>PUBLICIDAD EN REVISTA ESPECIALIZADA Y SUS REDES</t>
  </si>
  <si>
    <t>NAVIDAD</t>
  </si>
  <si>
    <t>PRODUCCIONES ESCENICAS CLAPSO S.L.</t>
  </si>
  <si>
    <t>2,803,74</t>
  </si>
  <si>
    <t xml:space="preserve">  SERVICIO ARTISTICO" I WAS HERE"</t>
  </si>
  <si>
    <t>ASOCIACION MOJO DE CAÑA</t>
  </si>
  <si>
    <t>SERVICIO ARTISTICO/Reconstituyendo mi memoria.San Lorenzo</t>
  </si>
  <si>
    <t>ANDRES AVELINO SALA CALVO</t>
  </si>
  <si>
    <t>ANA MARIA  BARRIGA OLIVA</t>
  </si>
  <si>
    <t>OMAR PASCUAL CASTILLO</t>
  </si>
  <si>
    <t>OCTAVIO ZAYA VEGA</t>
  </si>
  <si>
    <t>SUSET SÁNCHEZ SANCHEZ</t>
  </si>
  <si>
    <t>MARLON SOUZA DE AZAMBUJA</t>
  </si>
  <si>
    <t>CARLOS NICANOR SANCHEZ CALERO</t>
  </si>
  <si>
    <t>MIGUEL ANDRADE VALDES</t>
  </si>
  <si>
    <t>ZOE  TREVIÑO VIZCAINO</t>
  </si>
  <si>
    <t>JUAN LOPEZ DIEZ</t>
  </si>
  <si>
    <t>78549427A</t>
  </si>
  <si>
    <t>MONEIBA LEMES LEMES</t>
  </si>
  <si>
    <t>CA51/2021/CM</t>
  </si>
  <si>
    <t>JUAN MIGUEL SALAN HERRERO</t>
  </si>
  <si>
    <t>ASOCIACION CULTURAL EL  OMNIBUS TEATRO DEL PUEBLO</t>
  </si>
  <si>
    <t>ASOCIACION CULTURAL ESCUELA DE INTERPRETACION GUACIMARA CORREA TAVIO</t>
  </si>
  <si>
    <t>G76358878</t>
  </si>
  <si>
    <t>L3HF6CH5M</t>
  </si>
  <si>
    <t>B35803683</t>
  </si>
  <si>
    <t>CAMINO VIEJO PRODUCCIONES S.L.</t>
  </si>
  <si>
    <t>CONTANDO HASTA DIEZ S.L.</t>
  </si>
  <si>
    <t>44321094W</t>
  </si>
  <si>
    <t>CRISTINA RAMOS PEREZ</t>
  </si>
  <si>
    <t>FUERTEVENTURA PRODUCCIONES Y PROMOCIONES S.L.</t>
  </si>
  <si>
    <t xml:space="preserve"> 4 DIAS</t>
  </si>
  <si>
    <t>26 y 27 /12/2020- 2 y 3/01/2021</t>
  </si>
  <si>
    <t>1/1/2021 al31/05/2021</t>
  </si>
  <si>
    <t>15,000,00</t>
  </si>
  <si>
    <t>CLUB DEPORTIVO VOLEIBOL GUAGUAS</t>
  </si>
  <si>
    <t>CONTRAPRESTACIÓN PUBLICITARIA CLUB DEPORTIVO VOLEIBOL GUAGUAS</t>
  </si>
  <si>
    <t>04/02/2021 al 07/02/2021</t>
  </si>
  <si>
    <t>De Febrero a Diciembre 2021</t>
  </si>
  <si>
    <t>Año 2021</t>
  </si>
  <si>
    <t>01/04/2021 al 01/03/2021</t>
  </si>
  <si>
    <t>1/04/2021 al 1/03/2022</t>
  </si>
  <si>
    <t>CU70.1 /2021/CM</t>
  </si>
  <si>
    <t>GALERIA SAROLEON S.L.</t>
  </si>
  <si>
    <t>B35281666</t>
  </si>
  <si>
    <t>Patrocinio:"Un Problema una solucion"ARTEMISIA MUJERES +ARTE</t>
  </si>
  <si>
    <t>MARZO/ ABRIL 2021</t>
  </si>
  <si>
    <t>CA50.1/2021/CM</t>
  </si>
  <si>
    <t>CECILIA PAREDES REISE</t>
  </si>
  <si>
    <t>ILLA NICOLE FRANCHY QUIMPER</t>
  </si>
  <si>
    <t>SERVICIO DE PRODUCCION</t>
  </si>
  <si>
    <t>CU72/2021/CM</t>
  </si>
  <si>
    <t>B86894870</t>
  </si>
  <si>
    <t>TOUNDRA BAND S.L.</t>
  </si>
  <si>
    <t>TOUNDRA (FESTIVAL DE CINE)</t>
  </si>
  <si>
    <t>CU131/2021/CM</t>
  </si>
  <si>
    <t>ESTHER GLORIA DIAZ BERMUDEZ</t>
  </si>
  <si>
    <t>CLICK LPA CULTURA</t>
  </si>
  <si>
    <t xml:space="preserve">PROYECTO CULTURAL </t>
  </si>
  <si>
    <t>FRANCISCO JAVIER MORENO BOLAÑOS</t>
  </si>
  <si>
    <t>42876508T</t>
  </si>
  <si>
    <t>SERVICIO DE MANTENIMIENTO DEL JARDIN VERTICAL EN EL EXTERIOR DEL PUNTO DE INFORMACION TURISTICO EN EL MUELLE</t>
  </si>
  <si>
    <t>enero a diciembre del 2021</t>
  </si>
  <si>
    <t>45773682W</t>
  </si>
  <si>
    <t>4º ENCUENTRO/ MUJERES CON NARICES /PARQUE DORAMAS</t>
  </si>
  <si>
    <t>COLORADO PRODUCCIONES SL</t>
  </si>
  <si>
    <t>B35416403</t>
  </si>
  <si>
    <t>FIESTAS FUNDACIONALES 2021</t>
  </si>
  <si>
    <t>B76105063</t>
  </si>
  <si>
    <t>B54808795</t>
  </si>
  <si>
    <t>09//06/2021</t>
  </si>
  <si>
    <t>TEMPORADA DEPORTIVA 2020/2021</t>
  </si>
  <si>
    <t>EXENTO</t>
  </si>
  <si>
    <t>ARTISTICO</t>
  </si>
  <si>
    <t>CARNAVAL 2021</t>
  </si>
  <si>
    <t>CU73/2021/CM</t>
  </si>
  <si>
    <t>CIRCUBCAN S.L.</t>
  </si>
  <si>
    <t>B76235068</t>
  </si>
  <si>
    <t>ARTISTICO: SUEÑA Y VIVE/ DIA MUNDIAL DEL CIRCO</t>
  </si>
  <si>
    <t>CU74/2021/CM</t>
  </si>
  <si>
    <t>LASAL CREADORES ASOCIADOS S.L.</t>
  </si>
  <si>
    <t>B38417895</t>
  </si>
  <si>
    <t xml:space="preserve">Servicio artistico/ISLANDS CIRKUS </t>
  </si>
  <si>
    <t>CU76/2021/CM</t>
  </si>
  <si>
    <t>ASGHAR FARHADI</t>
  </si>
  <si>
    <t>19EK37023</t>
  </si>
  <si>
    <t>FESTIVAL DE CINE</t>
  </si>
  <si>
    <t>SERVICIO ARTISTICO: Participacion en el 20º Festival de Cine</t>
  </si>
  <si>
    <t>6 DIAS</t>
  </si>
  <si>
    <t>Desde 07/04/2020 hasta 12/04/2021</t>
  </si>
  <si>
    <t>CU77/2021/CM</t>
  </si>
  <si>
    <t>ACTURA ARTE Y COMUNICACION S.L.</t>
  </si>
  <si>
    <t xml:space="preserve">CULTURA EN ACCION </t>
  </si>
  <si>
    <t>PATROCINIO COPRODUCCION DE DISCO CANTADOR</t>
  </si>
  <si>
    <t>DURACION DEL PROYECTO</t>
  </si>
  <si>
    <t>CU78/2021/CM</t>
  </si>
  <si>
    <t>J76007970</t>
  </si>
  <si>
    <t>MUSICANDO: PARQUE DORAMAS</t>
  </si>
  <si>
    <t>SERVICIO ARTISTICO: Juan Valderrama; Mujeres de Carne y Verso</t>
  </si>
  <si>
    <t>CU79/2021/CM</t>
  </si>
  <si>
    <t>SERVICIO ARTISTICO:Solo Guitarra: NOAH DREZNER TRIO</t>
  </si>
  <si>
    <t>CU80/2021/CM</t>
  </si>
  <si>
    <t>ARTS MANAGER S.L.</t>
  </si>
  <si>
    <t>SERVICIO ARTISTICO :YAMANDU COSTA</t>
  </si>
  <si>
    <t>CU81/2021/CM</t>
  </si>
  <si>
    <t>Artistico: BANDA SINFONICA MUNICIPAL</t>
  </si>
  <si>
    <t>CU82/2021/CM</t>
  </si>
  <si>
    <t>RAFAEL RODIGUEZ 2RC TEATRO, SOCIEDAD LIMITADA</t>
  </si>
  <si>
    <t>B76362490</t>
  </si>
  <si>
    <t>Artistico:Producción artística "la Explicadora , cine de Segundo de Chomón)</t>
  </si>
  <si>
    <t>CU83/2021/CM</t>
  </si>
  <si>
    <t>ANTONIO MANUEL MIRANDA GONZÁLEZ</t>
  </si>
  <si>
    <t>42806642P</t>
  </si>
  <si>
    <t>Microfonía, mezcla y sonorización para IBF, actuación Edificio MIller</t>
  </si>
  <si>
    <t>CU84/2021/CM</t>
  </si>
  <si>
    <t>LORENA GONZÁLEZ ORRIBO</t>
  </si>
  <si>
    <t>42184772N</t>
  </si>
  <si>
    <t>Artistico: Actuación y eleboración creativa de guion para Petite Lorena</t>
  </si>
  <si>
    <t>CU85/2021/CM</t>
  </si>
  <si>
    <t>J.F.PADRÓN SÁNCHEZ</t>
  </si>
  <si>
    <t>42833874P</t>
  </si>
  <si>
    <t>Artistico: Elaboración Guion Petite Lorena</t>
  </si>
  <si>
    <t>CU86/2021/CM</t>
  </si>
  <si>
    <t>ASOCIACION CULTURA FABRICA LA ISLETA CON ARTE</t>
  </si>
  <si>
    <t>G76208560</t>
  </si>
  <si>
    <t>Artistico: Lpa International Jazz Day</t>
  </si>
  <si>
    <t>29 abril al 2 de mayo</t>
  </si>
  <si>
    <t>CU88/2021/CM</t>
  </si>
  <si>
    <t>J7600970</t>
  </si>
  <si>
    <t>Artistico:Master Class Noa Drezner</t>
  </si>
  <si>
    <t>CU89/2021/CM</t>
  </si>
  <si>
    <t>Artistico: Bohemia Lanzarote. Inmarcesible</t>
  </si>
  <si>
    <t>CU90/2021/CM</t>
  </si>
  <si>
    <t>ARTE Y DANZA LAS PALMAS SL</t>
  </si>
  <si>
    <t>B76141381</t>
  </si>
  <si>
    <t>Artistico: Danza Hispania : Javier del Real</t>
  </si>
  <si>
    <t>CU92/2021/CM</t>
  </si>
  <si>
    <t>GAMIL MAHMOUD MUTI HERNANDEZ</t>
  </si>
  <si>
    <t>44706838J</t>
  </si>
  <si>
    <t>Artistico:SAID MUTI LOS ABRAZOS  FURTIVOS</t>
  </si>
  <si>
    <t>CU93/2021/CM</t>
  </si>
  <si>
    <t>BERTA HIDALGO ARROYO</t>
  </si>
  <si>
    <t>09320072N</t>
  </si>
  <si>
    <t>Artistico:ISLA DE ROCK FEST</t>
  </si>
  <si>
    <t>CU94/2021/CM</t>
  </si>
  <si>
    <t>ASOCIACION CONEXIÓN MUSICAL CANARIAS</t>
  </si>
  <si>
    <t>G76236694</t>
  </si>
  <si>
    <t>AUDITORIO ALFREDO KRAUS</t>
  </si>
  <si>
    <t>PATROCINIO:INTERNATIONAL BACH FESTIVAL</t>
  </si>
  <si>
    <t>4 MESES</t>
  </si>
  <si>
    <t>De Marzo a Junio 2021</t>
  </si>
  <si>
    <t>CU95/2021/CM</t>
  </si>
  <si>
    <t>Artistico:Fabiola Trujillo (Flor de la Canela)</t>
  </si>
  <si>
    <t>CU96/2021/CM</t>
  </si>
  <si>
    <t>ISLA Y MUSICA PRODUCCIONES SL.</t>
  </si>
  <si>
    <t>B42880773</t>
  </si>
  <si>
    <t>Artistico:Chano Dominguez &amp; Hamilton de Holanda</t>
  </si>
  <si>
    <t>CU97/2021/CM</t>
  </si>
  <si>
    <t>Artistico: Los Cantadores en concierto</t>
  </si>
  <si>
    <t>CU98/2021/CM</t>
  </si>
  <si>
    <t>MILLER. Concierto Extraordinario Dia de Canarias</t>
  </si>
  <si>
    <t>Artistico: Concierto día de Canarias</t>
  </si>
  <si>
    <t>CU99/2021/CM</t>
  </si>
  <si>
    <t>Artistico: Vocal  Siete</t>
  </si>
  <si>
    <t>CU102/2021/CM</t>
  </si>
  <si>
    <t xml:space="preserve">SOCIEDAD FILARMONICA DE LAS PALMAS </t>
  </si>
  <si>
    <t>G35054758</t>
  </si>
  <si>
    <t xml:space="preserve">TEATRO PEREZ GALDOS </t>
  </si>
  <si>
    <t>PATROCINIO</t>
  </si>
  <si>
    <t>CU101/2021/CM</t>
  </si>
  <si>
    <t>TOCOYMA  MUSICAL SL</t>
  </si>
  <si>
    <t>B35575125</t>
  </si>
  <si>
    <t>Artistico: Toñin Corujo Quartet</t>
  </si>
  <si>
    <t>CU108/2021/CM</t>
  </si>
  <si>
    <t xml:space="preserve">LABORATORIO ESCÉNICO  S.L. </t>
  </si>
  <si>
    <t>B76786581</t>
  </si>
  <si>
    <t>Artistico: Pieles, canto al trabajo</t>
  </si>
  <si>
    <t>CU110/2021/CM</t>
  </si>
  <si>
    <t>MARIA DEL ROCIO POZO RODRIGUEZ</t>
  </si>
  <si>
    <t>02225652B</t>
  </si>
  <si>
    <t>ARTISTICO LORCA, FEDRICO GARCIA</t>
  </si>
  <si>
    <t>CU112/2021/CM</t>
  </si>
  <si>
    <t>ASOCIACION FABRICA LA ISLETA CON ARTE</t>
  </si>
  <si>
    <t xml:space="preserve">Artistico:GLORIA  A  MILES DAVIS </t>
  </si>
  <si>
    <t>CU113/2021/CM</t>
  </si>
  <si>
    <t>MACANDA PRODUCCIONES S.L.</t>
  </si>
  <si>
    <t>Patrocinio:PALOSANTO OLGA CERPA Y MESTISAY/DISCO</t>
  </si>
  <si>
    <t>CU114/2021/CM</t>
  </si>
  <si>
    <t>NESRA 15 S.L.</t>
  </si>
  <si>
    <t xml:space="preserve">B76219310 </t>
  </si>
  <si>
    <t>Artistico:DJAZIA SATOUR</t>
  </si>
  <si>
    <t>CU116/2021/CM</t>
  </si>
  <si>
    <t>Artístico:BANDA SINFÓNICA MUNICIPAL(Homenaja de Nestor Álamo)</t>
  </si>
  <si>
    <t>CU117/2021/CM</t>
  </si>
  <si>
    <t>ART BEMBÉ S.L.</t>
  </si>
  <si>
    <t>B35968452</t>
  </si>
  <si>
    <t>Artístico: Las Migas</t>
  </si>
  <si>
    <t>CU119/2021/CM</t>
  </si>
  <si>
    <t>Artístico: Sastrecillo Valiente</t>
  </si>
  <si>
    <t>CU120/2021/CM</t>
  </si>
  <si>
    <t>Artístico: Pulgarcia</t>
  </si>
  <si>
    <t xml:space="preserve">2 DIAS </t>
  </si>
  <si>
    <t>23 y 24/06/2021</t>
  </si>
  <si>
    <t>CU122/2021/CM</t>
  </si>
  <si>
    <t>Artistico: Dia Mundial de la Musica</t>
  </si>
  <si>
    <t>CU123/2021/CM</t>
  </si>
  <si>
    <t>ACTURA ARTE Y COMUNICACIÓN SL</t>
  </si>
  <si>
    <t>Artístico: Tributo a Dave Brubeck</t>
  </si>
  <si>
    <t>CU124/2021/CM</t>
  </si>
  <si>
    <t xml:space="preserve">PLAY-IN PRODUCCIONES S.L., </t>
  </si>
  <si>
    <t xml:space="preserve">B-05448923, </t>
  </si>
  <si>
    <t xml:space="preserve">ARTISTICO:«Divertronic Fest», </t>
  </si>
  <si>
    <t>12 Y 13 DE JUNIO DE 2021</t>
  </si>
  <si>
    <t>CU126/2021/CM</t>
  </si>
  <si>
    <t>BENDER 2012  S.L.</t>
  </si>
  <si>
    <t>B-76139435</t>
  </si>
  <si>
    <t>LAS PALMAS EN VIVO</t>
  </si>
  <si>
    <t>MAYO A AGOSTO 2021</t>
  </si>
  <si>
    <t>MAYO A AGOSTO DE 2021CULTURA</t>
  </si>
  <si>
    <t>CU127/2021/CM</t>
  </si>
  <si>
    <t>ARTISTICO: Mirian Fleitas y la Local Grove</t>
  </si>
  <si>
    <t>CU128/2021/CM</t>
  </si>
  <si>
    <t>ARTISTICO: Swing Star</t>
  </si>
  <si>
    <t>CU129/2021/CM</t>
  </si>
  <si>
    <t>FRANCISCO PERERA PEÑATE</t>
  </si>
  <si>
    <t>42874998P</t>
  </si>
  <si>
    <t>CU130/2021/CM</t>
  </si>
  <si>
    <t>DIRECTO AL ESCENARIO SL CANARIAS</t>
  </si>
  <si>
    <t>Participación en el homenaje de la Asociacion "Peritia y Doctrina"  a D Manolo Girona</t>
  </si>
  <si>
    <t>Artistico: Los Gofiones</t>
  </si>
  <si>
    <t>CM/11/2021/TURISMO</t>
  </si>
  <si>
    <t>ALFABETIKO PROMOTOURIST S.L.</t>
  </si>
  <si>
    <t>B64107972</t>
  </si>
  <si>
    <t>CONSULTORÍA PARA CONOCER LA IMAGEN Y NIVEL DE CONOCIMIENTO DE LAS PALMAS DE GC ENTRE LOS OPERADORES TURÍSTICOS</t>
  </si>
  <si>
    <t>5 SEMANAS DESDE LA FECHA DEL CONTRATO</t>
  </si>
  <si>
    <t>CM/12/2021/TURISMO</t>
  </si>
  <si>
    <t>GABINET DÉSTUDIS SOCIALS I OPINIÓ PÚBLICA  S.L. (GESOP)</t>
  </si>
  <si>
    <t>B63647994</t>
  </si>
  <si>
    <t>CONSULTORÍA PARA CONOCER LA IMAGEN  DE LAS PALMAS DE GC COMO DESTINO TURÍSTICO DENTRO DEL MERCADO NACIONAL</t>
  </si>
  <si>
    <t>CM/14/2021/TURISMO</t>
  </si>
  <si>
    <t xml:space="preserve">LECA GROUP CULTURAL INNOVATION SL </t>
  </si>
  <si>
    <t>B76702539</t>
  </si>
  <si>
    <t>SERVICIO DE ELABORACION, CONTENHIDO Y EDICION DIGITAL DE GUIA GASTRONÓMICA DE LA CIUDAD DE LAS PALMAS DE GRAN CANARIA, EN ESPAÑOL, INGLES, ALEMAN Y FRANCES</t>
  </si>
  <si>
    <t>120 DÍAS DESDE LA FIRMA DEL CONTRATO</t>
  </si>
  <si>
    <t>CM/13/2021/TURISMO</t>
  </si>
  <si>
    <t>DESARROLLO EXTERIOR CANARIO SLU</t>
  </si>
  <si>
    <t>B35578640</t>
  </si>
  <si>
    <t>CONSULTORIA PARA LA ELABORACIÓN DE UN INVENTARIO DE RECURSOS Y ATRACTIVOS TURÍSTICOS DE LA CIUDAD DE LAS PALMAS DE GRAN CANARIA</t>
  </si>
  <si>
    <t>10 SEMANAS DESDE LA FECHA DEL CONTRATO</t>
  </si>
  <si>
    <t>CM/18/2021/TURISMO</t>
  </si>
  <si>
    <t xml:space="preserve">FEDERACION DE PEÑAS DE LA UNIÓN DEPORTIVA LAS PALMAS 1949  </t>
  </si>
  <si>
    <t>G35690312</t>
  </si>
  <si>
    <t>PATROCINO CON CONTRAPRESTACIONES PUBLICITARIAS PARA PROMOCIONAR  LPGC, EN EL CONGRESO NACIONAL DE PEÑAS</t>
  </si>
  <si>
    <t>25 AL 27 JUNIO  DE 2021</t>
  </si>
  <si>
    <t>CM/19/2021/TURISMO</t>
  </si>
  <si>
    <t>BERTA HIDALGO DEL ARROYO</t>
  </si>
  <si>
    <t>CONTRATO DE PUBLICIDAD EN LA REVISTA "LA BRUJULA GUIA DEL OCIO Y CULTURA"</t>
  </si>
  <si>
    <t>DEL 1 DE ABRIL AL 31 DE DICEMBRE DE 2021,</t>
  </si>
  <si>
    <t>CM/21/2021/TURISMO</t>
  </si>
  <si>
    <t>CLUB VOLEIBOL SAN ROQUE</t>
  </si>
  <si>
    <t>G35240258</t>
  </si>
  <si>
    <t>PATROCINIO DEPORTIVO</t>
  </si>
  <si>
    <t>La duración de su liga correspondiente</t>
  </si>
  <si>
    <t>CM/25/2021/TURISMO</t>
  </si>
  <si>
    <t>CLUB DEPORTIVO HEIDELBERG</t>
  </si>
  <si>
    <t>G35249846</t>
  </si>
  <si>
    <t>CM/28/2021/TURISMO</t>
  </si>
  <si>
    <t>CLUB MOLINA SPORT</t>
  </si>
  <si>
    <t>G35512375</t>
  </si>
  <si>
    <t>CM/29/2021/TURISMO</t>
  </si>
  <si>
    <t>UD TAMARACEITE</t>
  </si>
  <si>
    <t xml:space="preserve"> G35133073</t>
  </si>
  <si>
    <t>CM/32/2021/TURISMO</t>
  </si>
  <si>
    <t>IMAZÚ PUBLICIDAD SL</t>
  </si>
  <si>
    <t>B76535723</t>
  </si>
  <si>
    <t>SERVICIO IMPRESIÓN DIGITAL PARA LA REGATA PROSAILING TOUR</t>
  </si>
  <si>
    <t>La duración del contrato</t>
  </si>
  <si>
    <t>CM/33/2021/TURISMO</t>
  </si>
  <si>
    <t>EDITTUR MADRID NOVILLO SLU</t>
  </si>
  <si>
    <t>B83499814</t>
  </si>
  <si>
    <t>PUBLICIDAD EN LA REVISTA MADRID IN&amp;OUT</t>
  </si>
  <si>
    <t>DE JULIO A SEPTIEMBRE 2021</t>
  </si>
  <si>
    <t>CM/34/2021/TURISMO</t>
  </si>
  <si>
    <t>PM TRANS EUROPE SLU</t>
  </si>
  <si>
    <t>B86090784</t>
  </si>
  <si>
    <t>PUBLICIDAD 2 VEHICULOS GUAGUAS MUNICIPALES SA, PROMOCION REGATA PROSAILING TOUR</t>
  </si>
  <si>
    <t>22 DE JUNIO AL 4 DE JULIO DE 2021</t>
  </si>
  <si>
    <t>CM/35/2021/TURISMO</t>
  </si>
  <si>
    <t>PANDORA MARKETING Y COMUNICACIÓN SL</t>
  </si>
  <si>
    <t>B85955946</t>
  </si>
  <si>
    <t>SERVICIOS DE ASESORAMIENTO EN PLANES DE COMUNCIACION MARKETING, RELLACION</t>
  </si>
  <si>
    <t>DE 1 DE JUNIO AL 31 DE OCUTBRE DE 2021</t>
  </si>
  <si>
    <t>CM/36/2021/TURISMO</t>
  </si>
  <si>
    <t xml:space="preserve">DIRECTO AL ESCENARIO SL </t>
  </si>
  <si>
    <t>PATROCINIO CON CONTRAPRESTACION PUBLICITARIA "FESTIVAL GRAN CANARIA ME SUENA"</t>
  </si>
  <si>
    <t>DEL 9 AL 31 DE JULIO</t>
  </si>
  <si>
    <t>CM/37/2021/TURISMO</t>
  </si>
  <si>
    <t>EMERGENCIAS COSTA CANARIA SLU</t>
  </si>
  <si>
    <t>B76102169</t>
  </si>
  <si>
    <t>PLAN DE SEGURIDAD Y CONTROL DE RIESGOS PARA LA TERCERA EDICIÓN DE LPA ESTACION</t>
  </si>
  <si>
    <t>DEL 22 AL 25 DE JULIO</t>
  </si>
  <si>
    <t>CM/62/2021/TURISMO</t>
  </si>
  <si>
    <t>EDICIONES PERIODICAS HISPAPUBLIC S.L.</t>
  </si>
  <si>
    <t>B62240742</t>
  </si>
  <si>
    <t>Servico de publicidad revista viajar con hijos</t>
  </si>
  <si>
    <t>Junio y Noviembre 2021</t>
  </si>
  <si>
    <t>CM/63/2021/TURISMO</t>
  </si>
  <si>
    <t>AGENCIA CREATIVA 9MILIGRAMOS SL</t>
  </si>
  <si>
    <t>B76345198</t>
  </si>
  <si>
    <t>SERVICIO DE PUBLICIDAD EN IT´S GRAN CANARIA MAGAZINE</t>
  </si>
  <si>
    <t>MAYO A DICIEMBRE DE 2021</t>
  </si>
  <si>
    <t>CM41/2021/TURISMO</t>
  </si>
  <si>
    <t>JUAN CARLOS TAVÍO RODRÍGUEZ</t>
  </si>
  <si>
    <t>43765930N</t>
  </si>
  <si>
    <t>DISEÑO GRAFICO PARA  LAS CAMPAÑAS Y PUBLICACIONES PROMOCIONALES DE LA CIUDAD EN DIFERENTES SOPORTES MESES DE JUNIO Y JULIO DE 2021</t>
  </si>
  <si>
    <t>JUNIO/JULIO 2021</t>
  </si>
  <si>
    <t>CA9/2021/CM</t>
  </si>
  <si>
    <t xml:space="preserve">GRAN CANARIA DISEÑO Y COMUNICACIÓN SL </t>
  </si>
  <si>
    <t>B35575844</t>
  </si>
  <si>
    <t>PASARELA CARNAVAL FASHION WORLD 2021</t>
  </si>
  <si>
    <t>DURANTE EL MES DE OCTUBRE</t>
  </si>
  <si>
    <t>MES DE OCTUBRE</t>
  </si>
  <si>
    <t>CA10/2021/CM</t>
  </si>
  <si>
    <t>RAFAEL DENIZ GARCIA</t>
  </si>
  <si>
    <t>52844426V</t>
  </si>
  <si>
    <t>CA11/2021/CM</t>
  </si>
  <si>
    <t>MARIA BEATRIZ ALAMO AROCHA</t>
  </si>
  <si>
    <t>42809312X</t>
  </si>
  <si>
    <t>CA12/2021/CM</t>
  </si>
  <si>
    <t>KILIAN JONAY BETANCOR FALCON</t>
  </si>
  <si>
    <t>54079309F</t>
  </si>
  <si>
    <t>CA13/2021/CM</t>
  </si>
  <si>
    <t>JULIO VICENTE ARTILES</t>
  </si>
  <si>
    <t>42851990T</t>
  </si>
  <si>
    <t>CA14/2021/CM</t>
  </si>
  <si>
    <t>SANTIAGO ANDRES SANTANA VEGA</t>
  </si>
  <si>
    <t>78464621Y</t>
  </si>
  <si>
    <t>CA15/2021/CM</t>
  </si>
  <si>
    <t>JUAN ALBERTO PEREZ MARTIN</t>
  </si>
  <si>
    <t>42850860C</t>
  </si>
  <si>
    <t>CA16/20214/CM</t>
  </si>
  <si>
    <t>MARIA LUISA PATRON DOMINGUEZ</t>
  </si>
  <si>
    <t>42629011Y</t>
  </si>
  <si>
    <t>CA17/2021/CM</t>
  </si>
  <si>
    <t>MANUEL DE LOS REYES ENCINOSO QUINTANA</t>
  </si>
  <si>
    <t>43284400X</t>
  </si>
  <si>
    <t>CM15/2021/TURISMO</t>
  </si>
  <si>
    <t>TECNICOS EN SOCIOANALISIS S.L.</t>
  </si>
  <si>
    <t>B35587104</t>
  </si>
  <si>
    <t>SERVICIO DE CONSULTORIA</t>
  </si>
  <si>
    <t>SIETE SEMANAS</t>
  </si>
  <si>
    <t>CM16/2021/TURISMO</t>
  </si>
  <si>
    <t>SUMINISTRO E INSTALACION DE SEÑALIZACION INSTALCANARIAS S.L.</t>
  </si>
  <si>
    <t>B76320936</t>
  </si>
  <si>
    <t>SERVICIO DE SUMINISTRO</t>
  </si>
  <si>
    <t>HASTA FINALIZACION DE SERVICIO</t>
  </si>
  <si>
    <t>CM30/2021/TURISMO</t>
  </si>
  <si>
    <t>SERICAN S.L.</t>
  </si>
  <si>
    <t>B35102326</t>
  </si>
  <si>
    <t>SERVICIO DE IMPRESION</t>
  </si>
  <si>
    <t xml:space="preserve">SIETE DIAS </t>
  </si>
  <si>
    <t>CM31/2021/TURISMO</t>
  </si>
  <si>
    <t>SILVIA PONCE DIAZ REIXA</t>
  </si>
  <si>
    <t>42879303N</t>
  </si>
  <si>
    <t>SERVICIO DE ACTUALIZACION DE LOS ARTES FINALES DE LA IMAGEN DEL EVENTO ESTACION LAS PALMAS</t>
  </si>
  <si>
    <t>CM/124/2021/TURISMO</t>
  </si>
  <si>
    <t>MIL WORDS COMUNICACIÓN S.L.</t>
  </si>
  <si>
    <t>B70398524</t>
  </si>
  <si>
    <t>4900,00</t>
  </si>
  <si>
    <t>Servicio de publicidad campaña ON LINE</t>
  </si>
  <si>
    <t>DE MAYO A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</si>
</sst>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164" formatCode="#,##0.00&quot; &quot;[$€-C0A]"/>
    <numFmt numFmtId="165" formatCode="&quot; &quot;#,##0.00&quot; &quot;[$€-C0A]&quot; &quot;;&quot;-&quot;#,##0.00&quot; &quot;[$€-C0A]&quot; &quot;;&quot; -&quot;00&quot; &quot;[$€-C0A]&quot; &quot;;&quot; &quot;@&quot; &quot;"/>
    <numFmt numFmtId="166" formatCode="#,##0.00\ &quot;€&quot;;[Red]#,##0.00\ &quot;€&quot;"/>
    <numFmt numFmtId="167" formatCode="&quot; &quot;#,##0.00&quot; &quot;[$€-C0A]&quot; &quot;;&quot;-&quot;#,##0.00&quot; &quot;[$€-C0A]&quot; &quot;;&quot; -&quot;00.0&quot; &quot;[$€-C0A]&quot; &quot;;&quot; &quot;@&quot; &quot;"/>
    <numFmt numFmtId="168" formatCode="#,##0.00\ [$€-C0A];[Red]\-#,##0.00\ [$€-C0A]"/>
    <numFmt numFmtId="169" formatCode="#,##0.00\ [$€-1]"/>
    <numFmt numFmtId="170" formatCode="#,##0.00\ &quot;€&quot;"/>
    <numFmt numFmtId="171" formatCode="d/mm/yyyy"/>
    <numFmt numFmtId="172" formatCode="#,##0.00&quot; €&quot;;[Red]\-#,##0.00&quot; €&quot;"/>
  </numFmts>
  <fonts count="1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D9D9D9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</cellStyleXfs>
  <cellXfs count="182">
    <xf numFmtId="0" fontId="0" fillId="0" borderId="0" xfId="0"/>
    <xf numFmtId="0" fontId="6" fillId="0" borderId="0" xfId="0" applyFont="1"/>
    <xf numFmtId="0" fontId="7" fillId="0" borderId="0" xfId="0" applyFont="1"/>
    <xf numFmtId="0" fontId="10" fillId="6" borderId="5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 wrapText="1"/>
    </xf>
    <xf numFmtId="164" fontId="10" fillId="6" borderId="4" xfId="0" applyNumberFormat="1" applyFont="1" applyFill="1" applyBorder="1" applyAlignment="1">
      <alignment horizontal="center" vertical="center" wrapText="1"/>
    </xf>
    <xf numFmtId="0" fontId="0" fillId="0" borderId="0" xfId="0"/>
    <xf numFmtId="0" fontId="11" fillId="6" borderId="4" xfId="0" applyFont="1" applyFill="1" applyBorder="1" applyAlignment="1">
      <alignment horizontal="center" vertical="center" wrapText="1"/>
    </xf>
    <xf numFmtId="49" fontId="12" fillId="6" borderId="4" xfId="0" applyNumberFormat="1" applyFont="1" applyFill="1" applyBorder="1" applyAlignment="1">
      <alignment horizontal="center" vertical="center" wrapText="1"/>
    </xf>
    <xf numFmtId="171" fontId="12" fillId="6" borderId="4" xfId="0" applyNumberFormat="1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12" fillId="6" borderId="0" xfId="0" applyFont="1" applyFill="1"/>
    <xf numFmtId="0" fontId="11" fillId="6" borderId="5" xfId="0" applyFont="1" applyFill="1" applyBorder="1" applyAlignment="1">
      <alignment horizontal="center" vertical="center"/>
    </xf>
    <xf numFmtId="0" fontId="9" fillId="7" borderId="6" xfId="2" applyFont="1" applyFill="1" applyBorder="1" applyAlignment="1">
      <alignment horizontal="center" vertical="center" wrapText="1"/>
    </xf>
    <xf numFmtId="0" fontId="9" fillId="7" borderId="7" xfId="2" applyFont="1" applyFill="1" applyBorder="1" applyAlignment="1">
      <alignment horizontal="center" vertical="center"/>
    </xf>
    <xf numFmtId="8" fontId="9" fillId="7" borderId="6" xfId="2" applyNumberFormat="1" applyFont="1" applyFill="1" applyBorder="1" applyAlignment="1">
      <alignment horizontal="center" vertical="center"/>
    </xf>
    <xf numFmtId="8" fontId="9" fillId="7" borderId="8" xfId="2" applyNumberFormat="1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14" fontId="0" fillId="6" borderId="4" xfId="0" applyNumberFormat="1" applyFont="1" applyFill="1" applyBorder="1" applyAlignment="1">
      <alignment horizontal="center" vertical="center"/>
    </xf>
    <xf numFmtId="14" fontId="9" fillId="6" borderId="9" xfId="4" applyNumberFormat="1" applyFont="1" applyFill="1" applyBorder="1" applyAlignment="1">
      <alignment horizontal="center" vertical="center" wrapText="1"/>
    </xf>
    <xf numFmtId="14" fontId="9" fillId="6" borderId="10" xfId="4" applyNumberFormat="1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164" fontId="0" fillId="6" borderId="11" xfId="0" applyNumberFormat="1" applyFont="1" applyFill="1" applyBorder="1" applyAlignment="1">
      <alignment horizontal="center" vertical="center" wrapText="1"/>
    </xf>
    <xf numFmtId="165" fontId="10" fillId="8" borderId="4" xfId="0" applyNumberFormat="1" applyFont="1" applyFill="1" applyBorder="1" applyAlignment="1">
      <alignment horizontal="center" vertical="center" wrapText="1"/>
    </xf>
    <xf numFmtId="0" fontId="9" fillId="7" borderId="4" xfId="2" applyFont="1" applyFill="1" applyBorder="1" applyAlignment="1">
      <alignment horizontal="center" vertical="center" wrapText="1"/>
    </xf>
    <xf numFmtId="0" fontId="0" fillId="6" borderId="6" xfId="0" applyFont="1" applyFill="1" applyBorder="1" applyAlignment="1">
      <alignment horizontal="center" wrapText="1"/>
    </xf>
    <xf numFmtId="0" fontId="9" fillId="6" borderId="4" xfId="0" applyFont="1" applyFill="1" applyBorder="1" applyAlignment="1">
      <alignment horizontal="center" vertical="center"/>
    </xf>
    <xf numFmtId="14" fontId="10" fillId="6" borderId="4" xfId="0" applyNumberFormat="1" applyFont="1" applyFill="1" applyBorder="1" applyAlignment="1">
      <alignment horizontal="center" vertical="center" wrapText="1"/>
    </xf>
    <xf numFmtId="14" fontId="0" fillId="6" borderId="12" xfId="0" applyNumberFormat="1" applyFont="1" applyFill="1" applyBorder="1" applyAlignment="1">
      <alignment horizontal="center" vertical="center" wrapText="1"/>
    </xf>
    <xf numFmtId="14" fontId="9" fillId="6" borderId="4" xfId="4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166" fontId="14" fillId="6" borderId="4" xfId="0" applyNumberFormat="1" applyFont="1" applyFill="1" applyBorder="1" applyAlignment="1">
      <alignment horizontal="center" vertical="center" wrapText="1"/>
    </xf>
    <xf numFmtId="164" fontId="14" fillId="6" borderId="11" xfId="0" applyNumberFormat="1" applyFont="1" applyFill="1" applyBorder="1" applyAlignment="1">
      <alignment horizontal="center" vertical="center" wrapText="1"/>
    </xf>
    <xf numFmtId="166" fontId="0" fillId="6" borderId="4" xfId="0" applyNumberFormat="1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14" fontId="0" fillId="6" borderId="4" xfId="0" applyNumberFormat="1" applyFont="1" applyFill="1" applyBorder="1" applyAlignment="1">
      <alignment horizontal="center" vertical="center" wrapText="1"/>
    </xf>
    <xf numFmtId="165" fontId="0" fillId="8" borderId="4" xfId="0" applyNumberFormat="1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66" fontId="11" fillId="6" borderId="4" xfId="0" applyNumberFormat="1" applyFont="1" applyFill="1" applyBorder="1" applyAlignment="1">
      <alignment horizontal="center" vertical="center" wrapText="1"/>
    </xf>
    <xf numFmtId="164" fontId="11" fillId="6" borderId="6" xfId="0" applyNumberFormat="1" applyFont="1" applyFill="1" applyBorder="1" applyAlignment="1">
      <alignment horizontal="center" vertical="center" wrapText="1"/>
    </xf>
    <xf numFmtId="165" fontId="9" fillId="6" borderId="4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/>
    </xf>
    <xf numFmtId="164" fontId="14" fillId="6" borderId="4" xfId="0" applyNumberFormat="1" applyFont="1" applyFill="1" applyBorder="1" applyAlignment="1">
      <alignment horizontal="center" vertical="center" wrapText="1"/>
    </xf>
    <xf numFmtId="166" fontId="10" fillId="6" borderId="4" xfId="0" applyNumberFormat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/>
    </xf>
    <xf numFmtId="164" fontId="10" fillId="6" borderId="11" xfId="0" applyNumberFormat="1" applyFont="1" applyFill="1" applyBorder="1" applyAlignment="1">
      <alignment horizontal="center" vertical="center" wrapText="1"/>
    </xf>
    <xf numFmtId="165" fontId="10" fillId="8" borderId="11" xfId="0" applyNumberFormat="1" applyFont="1" applyFill="1" applyBorder="1" applyAlignment="1">
      <alignment horizontal="center" vertical="center" wrapText="1"/>
    </xf>
    <xf numFmtId="14" fontId="10" fillId="6" borderId="12" xfId="0" applyNumberFormat="1" applyFont="1" applyFill="1" applyBorder="1" applyAlignment="1">
      <alignment horizontal="center" vertical="center" wrapText="1"/>
    </xf>
    <xf numFmtId="0" fontId="9" fillId="6" borderId="4" xfId="2" applyFont="1" applyFill="1" applyBorder="1" applyAlignment="1">
      <alignment horizontal="center" vertical="center" wrapText="1"/>
    </xf>
    <xf numFmtId="167" fontId="9" fillId="6" borderId="4" xfId="2" applyNumberFormat="1" applyFont="1" applyFill="1" applyBorder="1" applyAlignment="1">
      <alignment horizontal="center" vertical="center" wrapText="1"/>
    </xf>
    <xf numFmtId="165" fontId="0" fillId="6" borderId="4" xfId="0" applyNumberFormat="1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horizontal="center" vertical="center"/>
    </xf>
    <xf numFmtId="0" fontId="9" fillId="6" borderId="4" xfId="3" applyFont="1" applyFill="1" applyBorder="1" applyAlignment="1">
      <alignment horizontal="center" vertical="center" wrapText="1"/>
    </xf>
    <xf numFmtId="164" fontId="9" fillId="6" borderId="4" xfId="0" applyNumberFormat="1" applyFont="1" applyFill="1" applyBorder="1" applyAlignment="1">
      <alignment horizontal="center" vertical="center" wrapText="1"/>
    </xf>
    <xf numFmtId="164" fontId="9" fillId="6" borderId="11" xfId="0" applyNumberFormat="1" applyFont="1" applyFill="1" applyBorder="1" applyAlignment="1">
      <alignment horizontal="center" vertical="center" wrapText="1"/>
    </xf>
    <xf numFmtId="165" fontId="9" fillId="8" borderId="4" xfId="0" applyNumberFormat="1" applyFont="1" applyFill="1" applyBorder="1" applyAlignment="1">
      <alignment horizontal="center" vertical="center" wrapText="1"/>
    </xf>
    <xf numFmtId="14" fontId="9" fillId="6" borderId="4" xfId="0" applyNumberFormat="1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/>
    </xf>
    <xf numFmtId="14" fontId="9" fillId="6" borderId="4" xfId="2" applyNumberFormat="1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horizontal="center" vertical="center" wrapText="1"/>
    </xf>
    <xf numFmtId="0" fontId="9" fillId="9" borderId="14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/>
    </xf>
    <xf numFmtId="168" fontId="0" fillId="6" borderId="4" xfId="0" applyNumberFormat="1" applyFont="1" applyFill="1" applyBorder="1" applyAlignment="1">
      <alignment horizontal="center" vertical="center"/>
    </xf>
    <xf numFmtId="0" fontId="10" fillId="10" borderId="11" xfId="0" applyFont="1" applyFill="1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/>
    </xf>
    <xf numFmtId="164" fontId="9" fillId="6" borderId="4" xfId="1" applyNumberFormat="1" applyFont="1" applyFill="1" applyBorder="1" applyAlignment="1">
      <alignment horizontal="center" vertical="center" wrapText="1"/>
    </xf>
    <xf numFmtId="14" fontId="14" fillId="6" borderId="4" xfId="0" applyNumberFormat="1" applyFont="1" applyFill="1" applyBorder="1" applyAlignment="1">
      <alignment horizontal="center" vertical="center" wrapText="1"/>
    </xf>
    <xf numFmtId="14" fontId="9" fillId="6" borderId="4" xfId="1" applyNumberFormat="1" applyFont="1" applyFill="1" applyBorder="1" applyAlignment="1">
      <alignment horizontal="center" vertical="center" wrapText="1"/>
    </xf>
    <xf numFmtId="14" fontId="0" fillId="9" borderId="4" xfId="0" applyNumberFormat="1" applyFont="1" applyFill="1" applyBorder="1" applyAlignment="1">
      <alignment horizontal="center" vertical="center" wrapText="1"/>
    </xf>
    <xf numFmtId="0" fontId="9" fillId="6" borderId="13" xfId="1" applyFont="1" applyFill="1" applyBorder="1" applyAlignment="1">
      <alignment horizontal="center" vertical="center"/>
    </xf>
    <xf numFmtId="0" fontId="9" fillId="6" borderId="13" xfId="1" applyFont="1" applyFill="1" applyBorder="1" applyAlignment="1">
      <alignment horizontal="center" vertical="center" wrapText="1"/>
    </xf>
    <xf numFmtId="165" fontId="9" fillId="6" borderId="4" xfId="1" applyNumberFormat="1" applyFont="1" applyFill="1" applyBorder="1" applyAlignment="1">
      <alignment horizontal="center" vertical="center" wrapText="1"/>
    </xf>
    <xf numFmtId="164" fontId="9" fillId="6" borderId="13" xfId="1" applyNumberFormat="1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center" vertical="center" wrapText="1"/>
    </xf>
    <xf numFmtId="14" fontId="11" fillId="6" borderId="4" xfId="0" applyNumberFormat="1" applyFont="1" applyFill="1" applyBorder="1" applyAlignment="1">
      <alignment horizontal="center" vertical="center" wrapText="1"/>
    </xf>
    <xf numFmtId="14" fontId="9" fillId="6" borderId="1" xfId="4" applyNumberFormat="1" applyFont="1" applyFill="1" applyAlignment="1">
      <alignment horizontal="center" vertical="center" wrapText="1"/>
    </xf>
    <xf numFmtId="0" fontId="0" fillId="9" borderId="4" xfId="0" applyFont="1" applyFill="1" applyBorder="1" applyAlignment="1">
      <alignment horizontal="center" vertical="center"/>
    </xf>
    <xf numFmtId="14" fontId="8" fillId="6" borderId="4" xfId="0" applyNumberFormat="1" applyFont="1" applyFill="1" applyBorder="1" applyAlignment="1">
      <alignment horizontal="center" vertical="center" wrapText="1"/>
    </xf>
    <xf numFmtId="14" fontId="8" fillId="9" borderId="4" xfId="0" applyNumberFormat="1" applyFont="1" applyFill="1" applyBorder="1" applyAlignment="1">
      <alignment horizontal="center" vertical="center" wrapText="1"/>
    </xf>
    <xf numFmtId="14" fontId="0" fillId="6" borderId="2" xfId="0" applyNumberFormat="1" applyFont="1" applyFill="1" applyBorder="1" applyAlignment="1">
      <alignment horizontal="center" vertical="center" wrapText="1"/>
    </xf>
    <xf numFmtId="14" fontId="0" fillId="9" borderId="3" xfId="0" applyNumberFormat="1" applyFont="1" applyFill="1" applyBorder="1" applyAlignment="1">
      <alignment horizontal="center" vertical="center" wrapText="1"/>
    </xf>
    <xf numFmtId="164" fontId="9" fillId="6" borderId="0" xfId="1" applyNumberFormat="1" applyFont="1" applyFill="1" applyBorder="1" applyAlignment="1">
      <alignment horizontal="center" vertical="center" wrapText="1"/>
    </xf>
    <xf numFmtId="14" fontId="0" fillId="6" borderId="3" xfId="0" applyNumberFormat="1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165" fontId="0" fillId="6" borderId="11" xfId="0" applyNumberFormat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165" fontId="0" fillId="6" borderId="6" xfId="0" applyNumberFormat="1" applyFont="1" applyFill="1" applyBorder="1" applyAlignment="1">
      <alignment horizontal="center" vertical="center" wrapText="1"/>
    </xf>
    <xf numFmtId="164" fontId="9" fillId="6" borderId="5" xfId="1" applyNumberFormat="1" applyFon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center" wrapText="1"/>
    </xf>
    <xf numFmtId="14" fontId="0" fillId="6" borderId="25" xfId="0" applyNumberFormat="1" applyFont="1" applyFill="1" applyBorder="1" applyAlignment="1">
      <alignment horizontal="center" vertical="center" wrapText="1"/>
    </xf>
    <xf numFmtId="0" fontId="0" fillId="6" borderId="11" xfId="0" applyFont="1" applyFill="1" applyBorder="1" applyAlignment="1">
      <alignment horizontal="center" vertical="center" wrapText="1"/>
    </xf>
    <xf numFmtId="0" fontId="0" fillId="6" borderId="6" xfId="0" applyFont="1" applyFill="1" applyBorder="1" applyAlignment="1">
      <alignment horizontal="center" vertical="center" wrapText="1"/>
    </xf>
    <xf numFmtId="164" fontId="11" fillId="6" borderId="5" xfId="1" applyNumberFormat="1" applyFont="1" applyFill="1" applyBorder="1" applyAlignment="1">
      <alignment horizontal="center" vertical="center" wrapText="1"/>
    </xf>
    <xf numFmtId="0" fontId="0" fillId="6" borderId="18" xfId="0" applyFont="1" applyFill="1" applyBorder="1" applyAlignment="1">
      <alignment horizontal="center" vertical="center" wrapText="1"/>
    </xf>
    <xf numFmtId="14" fontId="11" fillId="6" borderId="4" xfId="4" applyNumberFormat="1" applyFont="1" applyFill="1" applyBorder="1" applyAlignment="1">
      <alignment horizontal="center" vertical="center" wrapText="1"/>
    </xf>
    <xf numFmtId="0" fontId="0" fillId="6" borderId="20" xfId="0" applyFont="1" applyFill="1" applyBorder="1" applyAlignment="1">
      <alignment horizontal="center" vertical="center" wrapText="1"/>
    </xf>
    <xf numFmtId="14" fontId="0" fillId="6" borderId="26" xfId="0" applyNumberFormat="1" applyFont="1" applyFill="1" applyBorder="1" applyAlignment="1">
      <alignment horizontal="center" vertical="center" wrapText="1"/>
    </xf>
    <xf numFmtId="14" fontId="0" fillId="6" borderId="27" xfId="0" applyNumberFormat="1" applyFont="1" applyFill="1" applyBorder="1" applyAlignment="1">
      <alignment horizontal="center" vertical="center" wrapText="1"/>
    </xf>
    <xf numFmtId="14" fontId="11" fillId="6" borderId="21" xfId="4" applyNumberFormat="1" applyFont="1" applyFill="1" applyBorder="1" applyAlignment="1">
      <alignment horizontal="center" vertical="center" wrapText="1"/>
    </xf>
    <xf numFmtId="0" fontId="0" fillId="6" borderId="11" xfId="0" applyFont="1" applyFill="1" applyBorder="1" applyAlignment="1">
      <alignment horizontal="center" vertical="center"/>
    </xf>
    <xf numFmtId="14" fontId="0" fillId="6" borderId="18" xfId="0" applyNumberFormat="1" applyFont="1" applyFill="1" applyBorder="1" applyAlignment="1">
      <alignment horizontal="center" vertical="center" wrapText="1"/>
    </xf>
    <xf numFmtId="14" fontId="11" fillId="6" borderId="11" xfId="4" applyNumberFormat="1" applyFont="1" applyFill="1" applyBorder="1" applyAlignment="1">
      <alignment horizontal="center" vertical="center" wrapText="1"/>
    </xf>
    <xf numFmtId="0" fontId="0" fillId="6" borderId="17" xfId="0" applyFont="1" applyFill="1" applyBorder="1" applyAlignment="1">
      <alignment horizontal="center" vertical="center" wrapText="1"/>
    </xf>
    <xf numFmtId="14" fontId="0" fillId="6" borderId="22" xfId="0" applyNumberFormat="1" applyFont="1" applyFill="1" applyBorder="1" applyAlignment="1">
      <alignment horizontal="center" vertical="center" wrapText="1"/>
    </xf>
    <xf numFmtId="14" fontId="0" fillId="6" borderId="16" xfId="0" applyNumberFormat="1" applyFont="1" applyFill="1" applyBorder="1" applyAlignment="1">
      <alignment horizontal="center" vertical="center" wrapText="1"/>
    </xf>
    <xf numFmtId="14" fontId="11" fillId="6" borderId="19" xfId="4" applyNumberFormat="1" applyFont="1" applyFill="1" applyBorder="1" applyAlignment="1">
      <alignment horizontal="center" vertical="center" wrapText="1"/>
    </xf>
    <xf numFmtId="164" fontId="9" fillId="6" borderId="4" xfId="2" applyNumberFormat="1" applyFont="1" applyFill="1" applyBorder="1" applyAlignment="1">
      <alignment horizontal="center" vertical="center" wrapText="1"/>
    </xf>
    <xf numFmtId="14" fontId="9" fillId="6" borderId="5" xfId="0" applyNumberFormat="1" applyFont="1" applyFill="1" applyBorder="1" applyAlignment="1">
      <alignment horizontal="center" vertical="center" wrapText="1"/>
    </xf>
    <xf numFmtId="14" fontId="15" fillId="6" borderId="4" xfId="0" applyNumberFormat="1" applyFont="1" applyFill="1" applyBorder="1" applyAlignment="1">
      <alignment horizontal="center" vertical="center" wrapText="1"/>
    </xf>
    <xf numFmtId="0" fontId="9" fillId="6" borderId="4" xfId="0" applyFont="1" applyFill="1" applyBorder="1"/>
    <xf numFmtId="169" fontId="14" fillId="6" borderId="4" xfId="0" applyNumberFormat="1" applyFont="1" applyFill="1" applyBorder="1" applyAlignment="1">
      <alignment horizontal="center" vertical="center" wrapText="1"/>
    </xf>
    <xf numFmtId="170" fontId="0" fillId="6" borderId="4" xfId="0" applyNumberFormat="1" applyFont="1" applyFill="1" applyBorder="1" applyAlignment="1">
      <alignment horizontal="center" vertical="center"/>
    </xf>
    <xf numFmtId="164" fontId="0" fillId="6" borderId="4" xfId="0" applyNumberFormat="1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/>
    </xf>
    <xf numFmtId="0" fontId="0" fillId="6" borderId="4" xfId="1" applyFont="1" applyFill="1" applyBorder="1" applyAlignment="1">
      <alignment horizontal="center" vertical="center" wrapText="1"/>
    </xf>
    <xf numFmtId="14" fontId="0" fillId="6" borderId="5" xfId="0" applyNumberFormat="1" applyFont="1" applyFill="1" applyBorder="1" applyAlignment="1">
      <alignment horizontal="center" vertical="center" wrapText="1"/>
    </xf>
    <xf numFmtId="14" fontId="13" fillId="6" borderId="4" xfId="0" applyNumberFormat="1" applyFont="1" applyFill="1" applyBorder="1" applyAlignment="1">
      <alignment horizontal="center" vertical="center" wrapText="1"/>
    </xf>
    <xf numFmtId="14" fontId="13" fillId="9" borderId="4" xfId="0" applyNumberFormat="1" applyFont="1" applyFill="1" applyBorder="1" applyAlignment="1">
      <alignment horizontal="center" vertical="center"/>
    </xf>
    <xf numFmtId="14" fontId="0" fillId="6" borderId="4" xfId="4" applyNumberFormat="1" applyFont="1" applyFill="1" applyBorder="1" applyAlignment="1">
      <alignment horizontal="center" vertical="center" wrapText="1"/>
    </xf>
    <xf numFmtId="0" fontId="0" fillId="6" borderId="4" xfId="2" applyFont="1" applyFill="1" applyBorder="1" applyAlignment="1">
      <alignment horizontal="center" vertical="center" wrapText="1"/>
    </xf>
    <xf numFmtId="164" fontId="0" fillId="6" borderId="4" xfId="2" applyNumberFormat="1" applyFont="1" applyFill="1" applyBorder="1" applyAlignment="1">
      <alignment horizontal="center" vertical="center" wrapText="1"/>
    </xf>
    <xf numFmtId="14" fontId="0" fillId="6" borderId="4" xfId="2" applyNumberFormat="1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14" fontId="12" fillId="6" borderId="4" xfId="0" applyNumberFormat="1" applyFont="1" applyFill="1" applyBorder="1" applyAlignment="1">
      <alignment horizontal="center" vertical="center"/>
    </xf>
    <xf numFmtId="14" fontId="12" fillId="6" borderId="4" xfId="0" applyNumberFormat="1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164" fontId="13" fillId="6" borderId="11" xfId="0" applyNumberFormat="1" applyFont="1" applyFill="1" applyBorder="1" applyAlignment="1">
      <alignment horizontal="center" vertical="center" wrapText="1"/>
    </xf>
    <xf numFmtId="164" fontId="0" fillId="6" borderId="23" xfId="0" applyNumberFormat="1" applyFont="1" applyFill="1" applyBorder="1" applyAlignment="1">
      <alignment horizontal="center" vertical="center" wrapText="1"/>
    </xf>
    <xf numFmtId="164" fontId="0" fillId="6" borderId="24" xfId="0" applyNumberFormat="1" applyFont="1" applyFill="1" applyBorder="1" applyAlignment="1">
      <alignment horizontal="center" vertical="center" wrapText="1"/>
    </xf>
    <xf numFmtId="0" fontId="0" fillId="6" borderId="13" xfId="0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horizontal="center" vertical="center" wrapText="1"/>
    </xf>
    <xf numFmtId="164" fontId="0" fillId="6" borderId="6" xfId="0" applyNumberFormat="1" applyFont="1" applyFill="1" applyBorder="1" applyAlignment="1">
      <alignment horizontal="center" vertical="center" wrapText="1"/>
    </xf>
    <xf numFmtId="14" fontId="0" fillId="6" borderId="5" xfId="0" applyNumberFormat="1" applyFont="1" applyFill="1" applyBorder="1" applyAlignment="1">
      <alignment horizontal="center" vertical="center"/>
    </xf>
    <xf numFmtId="0" fontId="0" fillId="9" borderId="5" xfId="0" applyFont="1" applyFill="1" applyBorder="1" applyAlignment="1">
      <alignment horizontal="center" vertical="center"/>
    </xf>
    <xf numFmtId="0" fontId="0" fillId="9" borderId="5" xfId="0" applyFont="1" applyFill="1" applyBorder="1" applyAlignment="1">
      <alignment horizontal="center" vertical="center" wrapText="1"/>
    </xf>
    <xf numFmtId="164" fontId="0" fillId="6" borderId="5" xfId="2" applyNumberFormat="1" applyFont="1" applyFill="1" applyBorder="1" applyAlignment="1">
      <alignment horizontal="center" vertical="center" wrapText="1"/>
    </xf>
    <xf numFmtId="14" fontId="0" fillId="6" borderId="5" xfId="4" applyNumberFormat="1" applyFont="1" applyFill="1" applyBorder="1" applyAlignment="1">
      <alignment horizontal="center" vertical="center" wrapText="1"/>
    </xf>
    <xf numFmtId="164" fontId="13" fillId="6" borderId="4" xfId="0" applyNumberFormat="1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/>
    </xf>
    <xf numFmtId="164" fontId="0" fillId="6" borderId="13" xfId="0" applyNumberFormat="1" applyFont="1" applyFill="1" applyBorder="1" applyAlignment="1">
      <alignment horizontal="center" vertical="center" wrapText="1"/>
    </xf>
    <xf numFmtId="164" fontId="0" fillId="6" borderId="13" xfId="2" applyNumberFormat="1" applyFont="1" applyFill="1" applyBorder="1" applyAlignment="1">
      <alignment horizontal="center" vertical="center" wrapText="1"/>
    </xf>
    <xf numFmtId="0" fontId="12" fillId="9" borderId="13" xfId="0" applyFont="1" applyFill="1" applyBorder="1" applyAlignment="1">
      <alignment horizontal="center" vertical="center" wrapText="1"/>
    </xf>
    <xf numFmtId="14" fontId="12" fillId="6" borderId="13" xfId="0" applyNumberFormat="1" applyFont="1" applyFill="1" applyBorder="1" applyAlignment="1">
      <alignment horizontal="center" vertical="center"/>
    </xf>
    <xf numFmtId="164" fontId="13" fillId="9" borderId="4" xfId="0" applyNumberFormat="1" applyFont="1" applyFill="1" applyBorder="1" applyAlignment="1">
      <alignment horizontal="center" vertical="center" wrapText="1"/>
    </xf>
    <xf numFmtId="164" fontId="0" fillId="6" borderId="7" xfId="0" applyNumberFormat="1" applyFont="1" applyFill="1" applyBorder="1" applyAlignment="1">
      <alignment horizontal="center" vertical="center" wrapText="1"/>
    </xf>
    <xf numFmtId="0" fontId="12" fillId="9" borderId="13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 wrapText="1"/>
    </xf>
    <xf numFmtId="164" fontId="0" fillId="9" borderId="4" xfId="0" applyNumberFormat="1" applyFont="1" applyFill="1" applyBorder="1" applyAlignment="1">
      <alignment horizontal="center" vertical="center" wrapText="1"/>
    </xf>
    <xf numFmtId="14" fontId="12" fillId="9" borderId="4" xfId="0" applyNumberFormat="1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 wrapText="1"/>
    </xf>
    <xf numFmtId="14" fontId="12" fillId="6" borderId="5" xfId="0" applyNumberFormat="1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vertical="center"/>
    </xf>
    <xf numFmtId="172" fontId="0" fillId="6" borderId="4" xfId="0" applyNumberFormat="1" applyFont="1" applyFill="1" applyBorder="1" applyAlignment="1">
      <alignment horizontal="center" vertical="center"/>
    </xf>
    <xf numFmtId="172" fontId="16" fillId="6" borderId="4" xfId="0" applyNumberFormat="1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wrapText="1"/>
    </xf>
    <xf numFmtId="168" fontId="12" fillId="6" borderId="4" xfId="0" applyNumberFormat="1" applyFont="1" applyFill="1" applyBorder="1" applyAlignment="1">
      <alignment horizontal="center" vertical="center" wrapText="1"/>
    </xf>
    <xf numFmtId="168" fontId="12" fillId="9" borderId="4" xfId="0" applyNumberFormat="1" applyFont="1" applyFill="1" applyBorder="1" applyAlignment="1">
      <alignment horizontal="center" vertical="center" wrapText="1"/>
    </xf>
    <xf numFmtId="0" fontId="0" fillId="6" borderId="13" xfId="0" applyFont="1" applyFill="1" applyBorder="1" applyAlignment="1">
      <alignment horizontal="center" vertical="center"/>
    </xf>
    <xf numFmtId="0" fontId="12" fillId="6" borderId="4" xfId="0" applyFont="1" applyFill="1" applyBorder="1"/>
    <xf numFmtId="169" fontId="12" fillId="6" borderId="4" xfId="0" applyNumberFormat="1" applyFont="1" applyFill="1" applyBorder="1" applyAlignment="1">
      <alignment horizontal="center" vertical="center" wrapText="1"/>
    </xf>
    <xf numFmtId="170" fontId="12" fillId="6" borderId="4" xfId="0" applyNumberFormat="1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 wrapText="1"/>
    </xf>
    <xf numFmtId="170" fontId="12" fillId="6" borderId="4" xfId="0" applyNumberFormat="1" applyFont="1" applyFill="1" applyBorder="1" applyAlignment="1">
      <alignment horizontal="center" vertical="center" wrapText="1"/>
    </xf>
    <xf numFmtId="17" fontId="12" fillId="6" borderId="4" xfId="0" applyNumberFormat="1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0" fillId="0" borderId="0" xfId="0"/>
  </cellXfs>
  <cellStyles count="5">
    <cellStyle name="Bueno" xfId="1" builtinId="26"/>
    <cellStyle name="Entrada" xfId="4" builtinId="20"/>
    <cellStyle name="Incorrecto" xfId="2" builtinId="27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82FB6-17F1-495E-A364-0E7C435BBD6C}">
  <sheetPr>
    <pageSetUpPr fitToPage="1"/>
  </sheetPr>
  <dimension ref="A2:L173"/>
  <sheetViews>
    <sheetView tabSelected="1" topLeftCell="A166" zoomScale="82" zoomScaleNormal="82" zoomScalePageLayoutView="96" workbookViewId="0">
      <selection activeCell="G148" sqref="G148"/>
    </sheetView>
  </sheetViews>
  <sheetFormatPr baseColWidth="10" defaultRowHeight="15" x14ac:dyDescent="0.25"/>
  <cols>
    <col min="1" max="1" width="28.85546875" style="6" customWidth="1"/>
    <col min="2" max="2" width="27" style="6" customWidth="1"/>
    <col min="3" max="3" width="15.42578125" style="6" customWidth="1"/>
    <col min="4" max="4" width="21.5703125" style="6" customWidth="1"/>
    <col min="5" max="5" width="20.5703125" style="6" customWidth="1"/>
    <col min="6" max="6" width="28.140625" style="6" customWidth="1"/>
    <col min="7" max="7" width="22.85546875" style="6" customWidth="1"/>
    <col min="8" max="8" width="22.140625" style="6" customWidth="1"/>
    <col min="9" max="9" width="25.28515625" style="6" customWidth="1"/>
    <col min="10" max="10" width="18.42578125" style="6" customWidth="1"/>
    <col min="11" max="11" width="20.5703125" style="6" customWidth="1"/>
    <col min="12" max="12" width="21" style="6" customWidth="1"/>
    <col min="13" max="16384" width="11.42578125" style="6"/>
  </cols>
  <sheetData>
    <row r="2" spans="1:12" ht="13.5" customHeight="1" x14ac:dyDescent="0.25"/>
    <row r="3" spans="1:12" ht="60" hidden="1" customHeight="1" x14ac:dyDescent="0.25">
      <c r="E3" s="181"/>
      <c r="F3" s="181"/>
      <c r="H3" s="1"/>
      <c r="I3" s="1"/>
      <c r="J3" s="2"/>
      <c r="K3" s="2"/>
      <c r="L3" s="2"/>
    </row>
    <row r="4" spans="1:12" ht="9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2"/>
      <c r="K4" s="2"/>
      <c r="L4" s="2"/>
    </row>
    <row r="5" spans="1:12" ht="60" customHeight="1" x14ac:dyDescent="0.25">
      <c r="A5" s="12" t="s">
        <v>0</v>
      </c>
      <c r="B5" s="12" t="s">
        <v>1</v>
      </c>
      <c r="C5" s="13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4" t="s">
        <v>8</v>
      </c>
      <c r="J5" s="12" t="s">
        <v>9</v>
      </c>
      <c r="K5" s="12" t="s">
        <v>10</v>
      </c>
      <c r="L5" s="12" t="s">
        <v>11</v>
      </c>
    </row>
    <row r="6" spans="1:12" ht="60" customHeight="1" x14ac:dyDescent="0.25">
      <c r="A6" s="16" t="s">
        <v>12</v>
      </c>
      <c r="B6" s="17" t="s">
        <v>13</v>
      </c>
      <c r="C6" s="18" t="s">
        <v>14</v>
      </c>
      <c r="D6" s="19">
        <v>2500</v>
      </c>
      <c r="E6" s="19">
        <v>175</v>
      </c>
      <c r="F6" s="20">
        <f t="shared" ref="F6" si="0">SUM(D6:E6)</f>
        <v>2675</v>
      </c>
      <c r="G6" s="21" t="s">
        <v>295</v>
      </c>
      <c r="H6" s="11" t="s">
        <v>15</v>
      </c>
      <c r="I6" s="21" t="s">
        <v>16</v>
      </c>
      <c r="J6" s="22">
        <v>44195</v>
      </c>
      <c r="K6" s="23">
        <v>44201</v>
      </c>
      <c r="L6" s="24" t="s">
        <v>17</v>
      </c>
    </row>
    <row r="7" spans="1:12" ht="60" customHeight="1" x14ac:dyDescent="0.25">
      <c r="A7" s="16" t="s">
        <v>18</v>
      </c>
      <c r="B7" s="25" t="s">
        <v>296</v>
      </c>
      <c r="C7" s="25" t="s">
        <v>19</v>
      </c>
      <c r="D7" s="26">
        <v>5615</v>
      </c>
      <c r="E7" s="26">
        <v>393.05</v>
      </c>
      <c r="F7" s="27">
        <f>SUM(D7:E7)</f>
        <v>6008.05</v>
      </c>
      <c r="G7" s="28" t="s">
        <v>95</v>
      </c>
      <c r="H7" s="29" t="s">
        <v>20</v>
      </c>
      <c r="I7" s="30" t="s">
        <v>16</v>
      </c>
      <c r="J7" s="31">
        <v>44181</v>
      </c>
      <c r="K7" s="32">
        <v>44213</v>
      </c>
      <c r="L7" s="33" t="s">
        <v>17</v>
      </c>
    </row>
    <row r="8" spans="1:12" ht="60" customHeight="1" x14ac:dyDescent="0.25">
      <c r="A8" s="11" t="s">
        <v>21</v>
      </c>
      <c r="B8" s="34" t="s">
        <v>22</v>
      </c>
      <c r="C8" s="4" t="s">
        <v>23</v>
      </c>
      <c r="D8" s="35">
        <v>4600</v>
      </c>
      <c r="E8" s="36">
        <v>0</v>
      </c>
      <c r="F8" s="37">
        <v>4600</v>
      </c>
      <c r="G8" s="11" t="s">
        <v>24</v>
      </c>
      <c r="H8" s="38" t="s">
        <v>25</v>
      </c>
      <c r="I8" s="11" t="s">
        <v>26</v>
      </c>
      <c r="J8" s="39">
        <v>44198</v>
      </c>
      <c r="K8" s="11" t="s">
        <v>26</v>
      </c>
      <c r="L8" s="24" t="s">
        <v>17</v>
      </c>
    </row>
    <row r="9" spans="1:12" ht="60" customHeight="1" x14ac:dyDescent="0.25">
      <c r="A9" s="11" t="s">
        <v>27</v>
      </c>
      <c r="B9" s="4" t="s">
        <v>28</v>
      </c>
      <c r="C9" s="4" t="s">
        <v>29</v>
      </c>
      <c r="D9" s="35">
        <v>4900</v>
      </c>
      <c r="E9" s="36">
        <v>0</v>
      </c>
      <c r="F9" s="40">
        <f>SUM(D9:E9)</f>
        <v>4900</v>
      </c>
      <c r="G9" s="11" t="s">
        <v>24</v>
      </c>
      <c r="H9" s="38" t="s">
        <v>30</v>
      </c>
      <c r="I9" s="11" t="s">
        <v>26</v>
      </c>
      <c r="J9" s="39">
        <v>44198</v>
      </c>
      <c r="K9" s="11" t="s">
        <v>26</v>
      </c>
      <c r="L9" s="24" t="s">
        <v>17</v>
      </c>
    </row>
    <row r="10" spans="1:12" ht="60" customHeight="1" x14ac:dyDescent="0.25">
      <c r="A10" s="41" t="s">
        <v>31</v>
      </c>
      <c r="B10" s="41" t="s">
        <v>32</v>
      </c>
      <c r="C10" s="41" t="s">
        <v>33</v>
      </c>
      <c r="D10" s="42" t="s">
        <v>297</v>
      </c>
      <c r="E10" s="43">
        <v>196.26</v>
      </c>
      <c r="F10" s="44">
        <v>3000</v>
      </c>
      <c r="G10" s="11" t="s">
        <v>24</v>
      </c>
      <c r="H10" s="38" t="s">
        <v>34</v>
      </c>
      <c r="I10" s="11" t="s">
        <v>26</v>
      </c>
      <c r="J10" s="39">
        <v>44198</v>
      </c>
      <c r="K10" s="11" t="s">
        <v>26</v>
      </c>
      <c r="L10" s="24" t="s">
        <v>17</v>
      </c>
    </row>
    <row r="11" spans="1:12" ht="60" customHeight="1" x14ac:dyDescent="0.25">
      <c r="A11" s="11" t="s">
        <v>35</v>
      </c>
      <c r="B11" s="4" t="s">
        <v>36</v>
      </c>
      <c r="C11" s="45" t="s">
        <v>37</v>
      </c>
      <c r="D11" s="35">
        <v>5000</v>
      </c>
      <c r="E11" s="46">
        <v>0</v>
      </c>
      <c r="F11" s="40">
        <f>SUM(D11:E11)</f>
        <v>5000</v>
      </c>
      <c r="G11" s="11" t="s">
        <v>24</v>
      </c>
      <c r="H11" s="38" t="s">
        <v>38</v>
      </c>
      <c r="I11" s="11" t="s">
        <v>26</v>
      </c>
      <c r="J11" s="39">
        <v>44198</v>
      </c>
      <c r="K11" s="11" t="s">
        <v>26</v>
      </c>
      <c r="L11" s="24" t="s">
        <v>17</v>
      </c>
    </row>
    <row r="12" spans="1:12" ht="60" customHeight="1" x14ac:dyDescent="0.25">
      <c r="A12" s="11" t="s">
        <v>39</v>
      </c>
      <c r="B12" s="4" t="s">
        <v>40</v>
      </c>
      <c r="C12" s="4" t="s">
        <v>41</v>
      </c>
      <c r="D12" s="35">
        <v>5000</v>
      </c>
      <c r="E12" s="46">
        <v>0</v>
      </c>
      <c r="F12" s="37">
        <v>5000</v>
      </c>
      <c r="G12" s="11" t="s">
        <v>24</v>
      </c>
      <c r="H12" s="38" t="s">
        <v>42</v>
      </c>
      <c r="I12" s="11" t="s">
        <v>26</v>
      </c>
      <c r="J12" s="39">
        <v>44198</v>
      </c>
      <c r="K12" s="11" t="s">
        <v>26</v>
      </c>
      <c r="L12" s="24" t="s">
        <v>17</v>
      </c>
    </row>
    <row r="13" spans="1:12" ht="60" customHeight="1" x14ac:dyDescent="0.25">
      <c r="A13" s="4" t="s">
        <v>43</v>
      </c>
      <c r="B13" s="4" t="s">
        <v>44</v>
      </c>
      <c r="C13" s="4" t="s">
        <v>45</v>
      </c>
      <c r="D13" s="35">
        <v>4401.87</v>
      </c>
      <c r="E13" s="46">
        <v>308.13</v>
      </c>
      <c r="F13" s="47">
        <v>4710</v>
      </c>
      <c r="G13" s="4" t="s">
        <v>24</v>
      </c>
      <c r="H13" s="38" t="s">
        <v>46</v>
      </c>
      <c r="I13" s="4" t="s">
        <v>26</v>
      </c>
      <c r="J13" s="31">
        <v>44198</v>
      </c>
      <c r="K13" s="4" t="s">
        <v>26</v>
      </c>
      <c r="L13" s="24" t="s">
        <v>17</v>
      </c>
    </row>
    <row r="14" spans="1:12" ht="60" customHeight="1" x14ac:dyDescent="0.25">
      <c r="A14" s="4" t="s">
        <v>47</v>
      </c>
      <c r="B14" s="4" t="s">
        <v>48</v>
      </c>
      <c r="C14" s="4" t="s">
        <v>49</v>
      </c>
      <c r="D14" s="35">
        <v>4530.84</v>
      </c>
      <c r="E14" s="46">
        <v>317.16000000000003</v>
      </c>
      <c r="F14" s="27">
        <f t="shared" ref="F14:F77" si="1">SUM(D14:E14)</f>
        <v>4848</v>
      </c>
      <c r="G14" s="11" t="s">
        <v>24</v>
      </c>
      <c r="H14" s="38" t="s">
        <v>50</v>
      </c>
      <c r="I14" s="4" t="s">
        <v>26</v>
      </c>
      <c r="J14" s="31">
        <v>44198</v>
      </c>
      <c r="K14" s="4" t="s">
        <v>26</v>
      </c>
      <c r="L14" s="24" t="s">
        <v>17</v>
      </c>
    </row>
    <row r="15" spans="1:12" ht="60" customHeight="1" x14ac:dyDescent="0.25">
      <c r="A15" s="48" t="s">
        <v>51</v>
      </c>
      <c r="B15" s="25" t="s">
        <v>52</v>
      </c>
      <c r="C15" s="45" t="s">
        <v>53</v>
      </c>
      <c r="D15" s="49">
        <v>5850</v>
      </c>
      <c r="E15" s="49">
        <v>0</v>
      </c>
      <c r="F15" s="50">
        <v>5850</v>
      </c>
      <c r="G15" s="28"/>
      <c r="H15" s="4" t="s">
        <v>54</v>
      </c>
      <c r="I15" s="30" t="s">
        <v>55</v>
      </c>
      <c r="J15" s="31">
        <v>44198</v>
      </c>
      <c r="K15" s="51" t="s">
        <v>56</v>
      </c>
      <c r="L15" s="33" t="s">
        <v>17</v>
      </c>
    </row>
    <row r="16" spans="1:12" ht="60" customHeight="1" x14ac:dyDescent="0.25">
      <c r="A16" s="21" t="s">
        <v>57</v>
      </c>
      <c r="B16" s="52" t="s">
        <v>58</v>
      </c>
      <c r="C16" s="52" t="s">
        <v>59</v>
      </c>
      <c r="D16" s="5">
        <v>4970</v>
      </c>
      <c r="E16" s="49">
        <v>0</v>
      </c>
      <c r="F16" s="53">
        <f t="shared" si="1"/>
        <v>4970</v>
      </c>
      <c r="G16" s="11" t="s">
        <v>24</v>
      </c>
      <c r="H16" s="52" t="s">
        <v>60</v>
      </c>
      <c r="I16" s="4" t="s">
        <v>26</v>
      </c>
      <c r="J16" s="39">
        <v>44198</v>
      </c>
      <c r="K16" s="4" t="s">
        <v>26</v>
      </c>
      <c r="L16" s="33" t="s">
        <v>17</v>
      </c>
    </row>
    <row r="17" spans="1:12" ht="60" customHeight="1" x14ac:dyDescent="0.25">
      <c r="A17" s="21" t="s">
        <v>61</v>
      </c>
      <c r="B17" s="52" t="s">
        <v>62</v>
      </c>
      <c r="C17" s="28" t="s">
        <v>63</v>
      </c>
      <c r="D17" s="5">
        <v>3780</v>
      </c>
      <c r="E17" s="49">
        <v>0</v>
      </c>
      <c r="F17" s="27">
        <f t="shared" si="1"/>
        <v>3780</v>
      </c>
      <c r="G17" s="11" t="s">
        <v>24</v>
      </c>
      <c r="H17" s="52" t="s">
        <v>64</v>
      </c>
      <c r="I17" s="4" t="s">
        <v>26</v>
      </c>
      <c r="J17" s="39">
        <v>44198</v>
      </c>
      <c r="K17" s="4" t="s">
        <v>26</v>
      </c>
      <c r="L17" s="33" t="s">
        <v>17</v>
      </c>
    </row>
    <row r="18" spans="1:12" ht="60" customHeight="1" x14ac:dyDescent="0.25">
      <c r="A18" s="21" t="s">
        <v>65</v>
      </c>
      <c r="B18" s="52" t="s">
        <v>66</v>
      </c>
      <c r="C18" s="28" t="s">
        <v>67</v>
      </c>
      <c r="D18" s="5">
        <v>5000</v>
      </c>
      <c r="E18" s="49">
        <v>0</v>
      </c>
      <c r="F18" s="27">
        <f t="shared" si="1"/>
        <v>5000</v>
      </c>
      <c r="G18" s="11" t="s">
        <v>24</v>
      </c>
      <c r="H18" s="52" t="s">
        <v>68</v>
      </c>
      <c r="I18" s="4" t="s">
        <v>26</v>
      </c>
      <c r="J18" s="39">
        <v>44198</v>
      </c>
      <c r="K18" s="4" t="s">
        <v>26</v>
      </c>
      <c r="L18" s="33" t="s">
        <v>17</v>
      </c>
    </row>
    <row r="19" spans="1:12" ht="60" customHeight="1" x14ac:dyDescent="0.25">
      <c r="A19" s="21" t="s">
        <v>69</v>
      </c>
      <c r="B19" s="41" t="s">
        <v>70</v>
      </c>
      <c r="C19" s="41" t="s">
        <v>71</v>
      </c>
      <c r="D19" s="5">
        <v>4986.3999999999996</v>
      </c>
      <c r="E19" s="49">
        <v>0</v>
      </c>
      <c r="F19" s="54">
        <f t="shared" si="1"/>
        <v>4986.3999999999996</v>
      </c>
      <c r="G19" s="11" t="s">
        <v>24</v>
      </c>
      <c r="H19" s="52" t="s">
        <v>72</v>
      </c>
      <c r="I19" s="4" t="s">
        <v>26</v>
      </c>
      <c r="J19" s="39">
        <v>44198</v>
      </c>
      <c r="K19" s="4" t="s">
        <v>26</v>
      </c>
      <c r="L19" s="33" t="s">
        <v>17</v>
      </c>
    </row>
    <row r="20" spans="1:12" ht="60" customHeight="1" x14ac:dyDescent="0.25">
      <c r="A20" s="55" t="s">
        <v>73</v>
      </c>
      <c r="B20" s="56" t="s">
        <v>74</v>
      </c>
      <c r="C20" s="56" t="s">
        <v>75</v>
      </c>
      <c r="D20" s="5">
        <v>5000</v>
      </c>
      <c r="E20" s="49">
        <v>0</v>
      </c>
      <c r="F20" s="40">
        <f>SUM(D20:E20)</f>
        <v>5000</v>
      </c>
      <c r="G20" s="11" t="s">
        <v>24</v>
      </c>
      <c r="H20" s="52" t="s">
        <v>76</v>
      </c>
      <c r="I20" s="4" t="s">
        <v>26</v>
      </c>
      <c r="J20" s="39">
        <v>44198</v>
      </c>
      <c r="K20" s="4" t="s">
        <v>26</v>
      </c>
      <c r="L20" s="33" t="s">
        <v>17</v>
      </c>
    </row>
    <row r="21" spans="1:12" ht="60" customHeight="1" x14ac:dyDescent="0.25">
      <c r="A21" s="30" t="s">
        <v>77</v>
      </c>
      <c r="B21" s="41" t="s">
        <v>78</v>
      </c>
      <c r="C21" s="41" t="s">
        <v>79</v>
      </c>
      <c r="D21" s="57">
        <v>4672.8999999999996</v>
      </c>
      <c r="E21" s="58">
        <v>327.10000000000002</v>
      </c>
      <c r="F21" s="59">
        <f t="shared" si="1"/>
        <v>5000</v>
      </c>
      <c r="G21" s="41" t="s">
        <v>24</v>
      </c>
      <c r="H21" s="52" t="s">
        <v>80</v>
      </c>
      <c r="I21" s="41" t="s">
        <v>26</v>
      </c>
      <c r="J21" s="60">
        <v>44198</v>
      </c>
      <c r="K21" s="41" t="s">
        <v>26</v>
      </c>
      <c r="L21" s="33" t="s">
        <v>17</v>
      </c>
    </row>
    <row r="22" spans="1:12" ht="60" customHeight="1" x14ac:dyDescent="0.25">
      <c r="A22" s="30" t="s">
        <v>81</v>
      </c>
      <c r="B22" s="52" t="s">
        <v>62</v>
      </c>
      <c r="C22" s="28" t="s">
        <v>63</v>
      </c>
      <c r="D22" s="57">
        <v>500</v>
      </c>
      <c r="E22" s="58">
        <v>0</v>
      </c>
      <c r="F22" s="59">
        <f t="shared" si="1"/>
        <v>500</v>
      </c>
      <c r="G22" s="41" t="s">
        <v>82</v>
      </c>
      <c r="H22" s="52" t="s">
        <v>298</v>
      </c>
      <c r="I22" s="41" t="s">
        <v>83</v>
      </c>
      <c r="J22" s="60">
        <v>44209</v>
      </c>
      <c r="K22" s="41" t="s">
        <v>83</v>
      </c>
      <c r="L22" s="33" t="s">
        <v>17</v>
      </c>
    </row>
    <row r="23" spans="1:12" ht="60" customHeight="1" x14ac:dyDescent="0.25">
      <c r="A23" s="30" t="s">
        <v>84</v>
      </c>
      <c r="B23" s="52" t="s">
        <v>66</v>
      </c>
      <c r="C23" s="28" t="s">
        <v>67</v>
      </c>
      <c r="D23" s="57">
        <v>500</v>
      </c>
      <c r="E23" s="58">
        <v>0</v>
      </c>
      <c r="F23" s="59">
        <f t="shared" si="1"/>
        <v>500</v>
      </c>
      <c r="G23" s="41" t="s">
        <v>82</v>
      </c>
      <c r="H23" s="52" t="s">
        <v>85</v>
      </c>
      <c r="I23" s="41" t="s">
        <v>83</v>
      </c>
      <c r="J23" s="60">
        <v>44209</v>
      </c>
      <c r="K23" s="41" t="s">
        <v>83</v>
      </c>
      <c r="L23" s="33" t="s">
        <v>17</v>
      </c>
    </row>
    <row r="24" spans="1:12" ht="60" customHeight="1" x14ac:dyDescent="0.25">
      <c r="A24" s="30" t="s">
        <v>86</v>
      </c>
      <c r="B24" s="41" t="s">
        <v>70</v>
      </c>
      <c r="C24" s="41" t="s">
        <v>71</v>
      </c>
      <c r="D24" s="57">
        <v>500</v>
      </c>
      <c r="E24" s="58">
        <v>0</v>
      </c>
      <c r="F24" s="59">
        <f t="shared" si="1"/>
        <v>500</v>
      </c>
      <c r="G24" s="41" t="s">
        <v>82</v>
      </c>
      <c r="H24" s="52" t="s">
        <v>87</v>
      </c>
      <c r="I24" s="41" t="s">
        <v>83</v>
      </c>
      <c r="J24" s="60">
        <v>44209</v>
      </c>
      <c r="K24" s="41" t="s">
        <v>83</v>
      </c>
      <c r="L24" s="33" t="s">
        <v>17</v>
      </c>
    </row>
    <row r="25" spans="1:12" ht="60" customHeight="1" x14ac:dyDescent="0.25">
      <c r="A25" s="61" t="s">
        <v>88</v>
      </c>
      <c r="B25" s="56" t="s">
        <v>74</v>
      </c>
      <c r="C25" s="56" t="s">
        <v>75</v>
      </c>
      <c r="D25" s="57">
        <v>500</v>
      </c>
      <c r="E25" s="58">
        <v>0</v>
      </c>
      <c r="F25" s="59">
        <f>SUM(D25:E25)</f>
        <v>500</v>
      </c>
      <c r="G25" s="41" t="s">
        <v>82</v>
      </c>
      <c r="H25" s="52" t="s">
        <v>89</v>
      </c>
      <c r="I25" s="41" t="s">
        <v>83</v>
      </c>
      <c r="J25" s="60">
        <v>44209</v>
      </c>
      <c r="K25" s="41" t="s">
        <v>83</v>
      </c>
      <c r="L25" s="33" t="s">
        <v>17</v>
      </c>
    </row>
    <row r="26" spans="1:12" ht="60" customHeight="1" x14ac:dyDescent="0.25">
      <c r="A26" s="30" t="s">
        <v>90</v>
      </c>
      <c r="B26" s="41" t="s">
        <v>78</v>
      </c>
      <c r="C26" s="41" t="s">
        <v>79</v>
      </c>
      <c r="D26" s="57">
        <v>467.29</v>
      </c>
      <c r="E26" s="58">
        <v>32.71</v>
      </c>
      <c r="F26" s="59">
        <f t="shared" ref="F26:F27" si="2">SUM(D26:E26)</f>
        <v>500</v>
      </c>
      <c r="G26" s="41" t="s">
        <v>82</v>
      </c>
      <c r="H26" s="52" t="s">
        <v>91</v>
      </c>
      <c r="I26" s="41" t="s">
        <v>83</v>
      </c>
      <c r="J26" s="60">
        <v>44209</v>
      </c>
      <c r="K26" s="41" t="s">
        <v>83</v>
      </c>
      <c r="L26" s="33" t="s">
        <v>17</v>
      </c>
    </row>
    <row r="27" spans="1:12" ht="60" customHeight="1" x14ac:dyDescent="0.25">
      <c r="A27" s="30" t="s">
        <v>92</v>
      </c>
      <c r="B27" s="41" t="s">
        <v>93</v>
      </c>
      <c r="C27" s="41" t="s">
        <v>94</v>
      </c>
      <c r="D27" s="57">
        <v>3500</v>
      </c>
      <c r="E27" s="58">
        <v>0</v>
      </c>
      <c r="F27" s="59">
        <f t="shared" si="2"/>
        <v>3500</v>
      </c>
      <c r="G27" s="41" t="s">
        <v>95</v>
      </c>
      <c r="H27" s="52" t="s">
        <v>96</v>
      </c>
      <c r="I27" s="60" t="s">
        <v>16</v>
      </c>
      <c r="J27" s="60">
        <v>44199</v>
      </c>
      <c r="K27" s="60">
        <v>43865</v>
      </c>
      <c r="L27" s="33" t="s">
        <v>17</v>
      </c>
    </row>
    <row r="28" spans="1:12" ht="60" customHeight="1" x14ac:dyDescent="0.25">
      <c r="A28" s="30" t="s">
        <v>97</v>
      </c>
      <c r="B28" s="41" t="s">
        <v>299</v>
      </c>
      <c r="C28" s="30" t="s">
        <v>98</v>
      </c>
      <c r="D28" s="57">
        <v>3200</v>
      </c>
      <c r="E28" s="58">
        <v>0</v>
      </c>
      <c r="F28" s="57">
        <v>3200</v>
      </c>
      <c r="G28" s="41" t="s">
        <v>95</v>
      </c>
      <c r="H28" s="52" t="s">
        <v>99</v>
      </c>
      <c r="I28" s="60" t="s">
        <v>16</v>
      </c>
      <c r="J28" s="60">
        <v>44199</v>
      </c>
      <c r="K28" s="62">
        <v>43867</v>
      </c>
      <c r="L28" s="33" t="s">
        <v>17</v>
      </c>
    </row>
    <row r="29" spans="1:12" ht="60" customHeight="1" x14ac:dyDescent="0.25">
      <c r="A29" s="30" t="s">
        <v>100</v>
      </c>
      <c r="B29" s="30" t="s">
        <v>101</v>
      </c>
      <c r="C29" s="30" t="s">
        <v>102</v>
      </c>
      <c r="D29" s="57">
        <v>500</v>
      </c>
      <c r="E29" s="58">
        <v>0</v>
      </c>
      <c r="F29" s="57">
        <f t="shared" si="1"/>
        <v>500</v>
      </c>
      <c r="G29" s="41" t="s">
        <v>82</v>
      </c>
      <c r="H29" s="41" t="s">
        <v>103</v>
      </c>
      <c r="I29" s="41" t="s">
        <v>83</v>
      </c>
      <c r="J29" s="60">
        <v>44209</v>
      </c>
      <c r="K29" s="41" t="s">
        <v>83</v>
      </c>
      <c r="L29" s="33" t="s">
        <v>17</v>
      </c>
    </row>
    <row r="30" spans="1:12" ht="60" customHeight="1" x14ac:dyDescent="0.25">
      <c r="A30" s="30" t="s">
        <v>104</v>
      </c>
      <c r="B30" s="41" t="s">
        <v>105</v>
      </c>
      <c r="C30" s="30" t="s">
        <v>106</v>
      </c>
      <c r="D30" s="57">
        <v>500</v>
      </c>
      <c r="E30" s="58">
        <v>0</v>
      </c>
      <c r="F30" s="57">
        <f t="shared" si="1"/>
        <v>500</v>
      </c>
      <c r="G30" s="41" t="s">
        <v>82</v>
      </c>
      <c r="H30" s="41" t="s">
        <v>300</v>
      </c>
      <c r="I30" s="41" t="s">
        <v>83</v>
      </c>
      <c r="J30" s="60">
        <v>44209</v>
      </c>
      <c r="K30" s="41" t="s">
        <v>83</v>
      </c>
      <c r="L30" s="33" t="s">
        <v>17</v>
      </c>
    </row>
    <row r="31" spans="1:12" ht="60" customHeight="1" x14ac:dyDescent="0.25">
      <c r="A31" s="30" t="s">
        <v>107</v>
      </c>
      <c r="B31" s="63" t="s">
        <v>108</v>
      </c>
      <c r="C31" s="64" t="s">
        <v>109</v>
      </c>
      <c r="D31" s="57">
        <v>3000</v>
      </c>
      <c r="E31" s="58">
        <v>0</v>
      </c>
      <c r="F31" s="57">
        <f t="shared" si="1"/>
        <v>3000</v>
      </c>
      <c r="G31" s="41" t="s">
        <v>82</v>
      </c>
      <c r="H31" s="52" t="s">
        <v>110</v>
      </c>
      <c r="I31" s="4" t="s">
        <v>83</v>
      </c>
      <c r="J31" s="39">
        <v>44209</v>
      </c>
      <c r="K31" s="4" t="s">
        <v>83</v>
      </c>
      <c r="L31" s="33" t="s">
        <v>17</v>
      </c>
    </row>
    <row r="32" spans="1:12" ht="60" customHeight="1" x14ac:dyDescent="0.25">
      <c r="A32" s="30" t="s">
        <v>111</v>
      </c>
      <c r="B32" s="65" t="s">
        <v>112</v>
      </c>
      <c r="C32" s="66" t="s">
        <v>113</v>
      </c>
      <c r="D32" s="57">
        <v>3000</v>
      </c>
      <c r="E32" s="58">
        <v>0</v>
      </c>
      <c r="F32" s="57">
        <f t="shared" si="1"/>
        <v>3000</v>
      </c>
      <c r="G32" s="41" t="s">
        <v>82</v>
      </c>
      <c r="H32" s="67" t="s">
        <v>114</v>
      </c>
      <c r="I32" s="4" t="s">
        <v>83</v>
      </c>
      <c r="J32" s="39">
        <v>44209</v>
      </c>
      <c r="K32" s="4" t="s">
        <v>83</v>
      </c>
      <c r="L32" s="33" t="s">
        <v>17</v>
      </c>
    </row>
    <row r="33" spans="1:12" ht="60" customHeight="1" x14ac:dyDescent="0.25">
      <c r="A33" s="30" t="s">
        <v>115</v>
      </c>
      <c r="B33" s="30" t="s">
        <v>342</v>
      </c>
      <c r="C33" s="63">
        <v>466862311</v>
      </c>
      <c r="D33" s="57">
        <v>3000</v>
      </c>
      <c r="E33" s="58">
        <v>0</v>
      </c>
      <c r="F33" s="57">
        <f t="shared" si="1"/>
        <v>3000</v>
      </c>
      <c r="G33" s="41" t="s">
        <v>82</v>
      </c>
      <c r="H33" s="7" t="s">
        <v>116</v>
      </c>
      <c r="I33" s="4" t="s">
        <v>83</v>
      </c>
      <c r="J33" s="39">
        <v>44209</v>
      </c>
      <c r="K33" s="4" t="s">
        <v>83</v>
      </c>
      <c r="L33" s="33" t="s">
        <v>17</v>
      </c>
    </row>
    <row r="34" spans="1:12" ht="60" customHeight="1" x14ac:dyDescent="0.25">
      <c r="A34" s="30" t="s">
        <v>117</v>
      </c>
      <c r="B34" s="41" t="s">
        <v>301</v>
      </c>
      <c r="C34" s="30" t="s">
        <v>118</v>
      </c>
      <c r="D34" s="57">
        <v>3000</v>
      </c>
      <c r="E34" s="58">
        <v>0</v>
      </c>
      <c r="F34" s="57">
        <f t="shared" si="1"/>
        <v>3000</v>
      </c>
      <c r="G34" s="41" t="s">
        <v>82</v>
      </c>
      <c r="H34" s="7" t="s">
        <v>119</v>
      </c>
      <c r="I34" s="4" t="s">
        <v>83</v>
      </c>
      <c r="J34" s="39">
        <v>44209</v>
      </c>
      <c r="K34" s="4" t="s">
        <v>83</v>
      </c>
      <c r="L34" s="33" t="s">
        <v>17</v>
      </c>
    </row>
    <row r="35" spans="1:12" ht="60" customHeight="1" x14ac:dyDescent="0.25">
      <c r="A35" s="30" t="s">
        <v>120</v>
      </c>
      <c r="B35" s="41" t="s">
        <v>121</v>
      </c>
      <c r="C35" s="30" t="s">
        <v>122</v>
      </c>
      <c r="D35" s="57">
        <v>500</v>
      </c>
      <c r="E35" s="58">
        <v>0</v>
      </c>
      <c r="F35" s="57">
        <v>500</v>
      </c>
      <c r="G35" s="41" t="s">
        <v>82</v>
      </c>
      <c r="H35" s="67" t="s">
        <v>114</v>
      </c>
      <c r="I35" s="4" t="s">
        <v>83</v>
      </c>
      <c r="J35" s="39">
        <v>44209</v>
      </c>
      <c r="K35" s="4" t="s">
        <v>83</v>
      </c>
      <c r="L35" s="33" t="s">
        <v>17</v>
      </c>
    </row>
    <row r="36" spans="1:12" ht="60" customHeight="1" x14ac:dyDescent="0.25">
      <c r="A36" s="21" t="s">
        <v>123</v>
      </c>
      <c r="B36" s="41" t="s">
        <v>124</v>
      </c>
      <c r="C36" s="30" t="s">
        <v>125</v>
      </c>
      <c r="D36" s="57">
        <v>2803.74</v>
      </c>
      <c r="E36" s="58">
        <v>196.26</v>
      </c>
      <c r="F36" s="57">
        <f t="shared" si="1"/>
        <v>3000</v>
      </c>
      <c r="G36" s="11" t="s">
        <v>82</v>
      </c>
      <c r="H36" s="7" t="s">
        <v>126</v>
      </c>
      <c r="I36" s="4" t="s">
        <v>83</v>
      </c>
      <c r="J36" s="39">
        <v>44209</v>
      </c>
      <c r="K36" s="4" t="s">
        <v>83</v>
      </c>
      <c r="L36" s="33" t="s">
        <v>17</v>
      </c>
    </row>
    <row r="37" spans="1:12" ht="60" customHeight="1" x14ac:dyDescent="0.25">
      <c r="A37" s="21" t="s">
        <v>127</v>
      </c>
      <c r="B37" s="4" t="s">
        <v>302</v>
      </c>
      <c r="C37" s="48" t="s">
        <v>128</v>
      </c>
      <c r="D37" s="5">
        <v>3000</v>
      </c>
      <c r="E37" s="49">
        <v>0</v>
      </c>
      <c r="F37" s="5">
        <f t="shared" si="1"/>
        <v>3000</v>
      </c>
      <c r="G37" s="11" t="s">
        <v>82</v>
      </c>
      <c r="H37" s="68" t="s">
        <v>129</v>
      </c>
      <c r="I37" s="4" t="s">
        <v>83</v>
      </c>
      <c r="J37" s="39">
        <v>44209</v>
      </c>
      <c r="K37" s="4" t="s">
        <v>83</v>
      </c>
      <c r="L37" s="33" t="s">
        <v>17</v>
      </c>
    </row>
    <row r="38" spans="1:12" ht="60" customHeight="1" x14ac:dyDescent="0.25">
      <c r="A38" s="21" t="s">
        <v>130</v>
      </c>
      <c r="B38" s="69" t="s">
        <v>131</v>
      </c>
      <c r="C38" s="63" t="s">
        <v>132</v>
      </c>
      <c r="D38" s="5">
        <v>500</v>
      </c>
      <c r="E38" s="49">
        <v>0</v>
      </c>
      <c r="F38" s="5">
        <v>500</v>
      </c>
      <c r="G38" s="11" t="s">
        <v>82</v>
      </c>
      <c r="H38" s="68" t="s">
        <v>129</v>
      </c>
      <c r="I38" s="4" t="s">
        <v>83</v>
      </c>
      <c r="J38" s="39">
        <v>44209</v>
      </c>
      <c r="K38" s="4" t="s">
        <v>83</v>
      </c>
      <c r="L38" s="33" t="s">
        <v>17</v>
      </c>
    </row>
    <row r="39" spans="1:12" ht="60" customHeight="1" x14ac:dyDescent="0.25">
      <c r="A39" s="21" t="s">
        <v>133</v>
      </c>
      <c r="B39" s="4" t="s">
        <v>134</v>
      </c>
      <c r="C39" s="48" t="s">
        <v>135</v>
      </c>
      <c r="D39" s="5">
        <v>6000</v>
      </c>
      <c r="E39" s="49">
        <v>0</v>
      </c>
      <c r="F39" s="5">
        <f t="shared" si="1"/>
        <v>6000</v>
      </c>
      <c r="G39" s="11" t="s">
        <v>82</v>
      </c>
      <c r="H39" s="7" t="s">
        <v>136</v>
      </c>
      <c r="I39" s="4" t="s">
        <v>83</v>
      </c>
      <c r="J39" s="39">
        <v>44209</v>
      </c>
      <c r="K39" s="4" t="s">
        <v>83</v>
      </c>
      <c r="L39" s="33" t="s">
        <v>17</v>
      </c>
    </row>
    <row r="40" spans="1:12" ht="60" customHeight="1" x14ac:dyDescent="0.25">
      <c r="A40" s="67" t="s">
        <v>137</v>
      </c>
      <c r="B40" s="41" t="s">
        <v>303</v>
      </c>
      <c r="C40" s="30" t="s">
        <v>138</v>
      </c>
      <c r="D40" s="57">
        <v>5607.48</v>
      </c>
      <c r="E40" s="58">
        <v>392.52</v>
      </c>
      <c r="F40" s="57">
        <f t="shared" si="1"/>
        <v>6000</v>
      </c>
      <c r="G40" s="11" t="s">
        <v>82</v>
      </c>
      <c r="H40" s="7" t="s">
        <v>139</v>
      </c>
      <c r="I40" s="4" t="s">
        <v>83</v>
      </c>
      <c r="J40" s="39">
        <v>44209</v>
      </c>
      <c r="K40" s="4" t="s">
        <v>83</v>
      </c>
      <c r="L40" s="33" t="s">
        <v>17</v>
      </c>
    </row>
    <row r="41" spans="1:12" ht="60" customHeight="1" x14ac:dyDescent="0.25">
      <c r="A41" s="70" t="s">
        <v>140</v>
      </c>
      <c r="B41" s="41" t="s">
        <v>141</v>
      </c>
      <c r="C41" s="30" t="s">
        <v>142</v>
      </c>
      <c r="D41" s="57">
        <v>2803.74</v>
      </c>
      <c r="E41" s="58">
        <v>196.26</v>
      </c>
      <c r="F41" s="57">
        <f t="shared" si="1"/>
        <v>3000</v>
      </c>
      <c r="G41" s="11" t="s">
        <v>82</v>
      </c>
      <c r="H41" s="11" t="s">
        <v>143</v>
      </c>
      <c r="I41" s="4" t="s">
        <v>83</v>
      </c>
      <c r="J41" s="39">
        <v>44209</v>
      </c>
      <c r="K41" s="4" t="s">
        <v>83</v>
      </c>
      <c r="L41" s="33" t="s">
        <v>17</v>
      </c>
    </row>
    <row r="42" spans="1:12" ht="60" customHeight="1" x14ac:dyDescent="0.25">
      <c r="A42" s="21" t="s">
        <v>144</v>
      </c>
      <c r="B42" s="4" t="s">
        <v>304</v>
      </c>
      <c r="C42" s="30" t="s">
        <v>145</v>
      </c>
      <c r="D42" s="26">
        <v>9000</v>
      </c>
      <c r="E42" s="26">
        <v>0</v>
      </c>
      <c r="F42" s="5">
        <f t="shared" si="1"/>
        <v>9000</v>
      </c>
      <c r="G42" s="11" t="s">
        <v>82</v>
      </c>
      <c r="H42" s="7" t="s">
        <v>139</v>
      </c>
      <c r="I42" s="4" t="s">
        <v>83</v>
      </c>
      <c r="J42" s="39">
        <v>44209</v>
      </c>
      <c r="K42" s="4" t="s">
        <v>83</v>
      </c>
      <c r="L42" s="33" t="s">
        <v>17</v>
      </c>
    </row>
    <row r="43" spans="1:12" ht="60" customHeight="1" x14ac:dyDescent="0.25">
      <c r="A43" s="21" t="s">
        <v>146</v>
      </c>
      <c r="B43" s="25" t="s">
        <v>305</v>
      </c>
      <c r="C43" s="25" t="s">
        <v>147</v>
      </c>
      <c r="D43" s="26">
        <v>6000</v>
      </c>
      <c r="E43" s="26">
        <v>0</v>
      </c>
      <c r="F43" s="5">
        <f t="shared" si="1"/>
        <v>6000</v>
      </c>
      <c r="G43" s="11" t="s">
        <v>82</v>
      </c>
      <c r="H43" s="7" t="s">
        <v>139</v>
      </c>
      <c r="I43" s="4" t="s">
        <v>83</v>
      </c>
      <c r="J43" s="39">
        <v>44209</v>
      </c>
      <c r="K43" s="4" t="s">
        <v>83</v>
      </c>
      <c r="L43" s="33" t="s">
        <v>17</v>
      </c>
    </row>
    <row r="44" spans="1:12" ht="60" customHeight="1" x14ac:dyDescent="0.25">
      <c r="A44" s="21" t="s">
        <v>148</v>
      </c>
      <c r="B44" s="4" t="s">
        <v>149</v>
      </c>
      <c r="C44" s="4" t="s">
        <v>150</v>
      </c>
      <c r="D44" s="26">
        <v>3000</v>
      </c>
      <c r="E44" s="26">
        <v>0</v>
      </c>
      <c r="F44" s="5">
        <f t="shared" si="1"/>
        <v>3000</v>
      </c>
      <c r="G44" s="11" t="s">
        <v>82</v>
      </c>
      <c r="H44" s="11" t="s">
        <v>151</v>
      </c>
      <c r="I44" s="4" t="s">
        <v>83</v>
      </c>
      <c r="J44" s="39">
        <v>44215</v>
      </c>
      <c r="K44" s="4" t="s">
        <v>83</v>
      </c>
      <c r="L44" s="33" t="s">
        <v>17</v>
      </c>
    </row>
    <row r="45" spans="1:12" ht="60" customHeight="1" x14ac:dyDescent="0.25">
      <c r="A45" s="21" t="s">
        <v>152</v>
      </c>
      <c r="B45" s="52" t="s">
        <v>153</v>
      </c>
      <c r="C45" s="52" t="s">
        <v>154</v>
      </c>
      <c r="D45" s="26">
        <v>3000</v>
      </c>
      <c r="E45" s="26">
        <v>0</v>
      </c>
      <c r="F45" s="5">
        <f t="shared" si="1"/>
        <v>3000</v>
      </c>
      <c r="G45" s="11" t="s">
        <v>82</v>
      </c>
      <c r="H45" s="11" t="s">
        <v>151</v>
      </c>
      <c r="I45" s="4" t="s">
        <v>83</v>
      </c>
      <c r="J45" s="39">
        <v>44215</v>
      </c>
      <c r="K45" s="4" t="s">
        <v>83</v>
      </c>
      <c r="L45" s="33" t="s">
        <v>17</v>
      </c>
    </row>
    <row r="46" spans="1:12" ht="60" customHeight="1" x14ac:dyDescent="0.25">
      <c r="A46" s="21" t="s">
        <v>155</v>
      </c>
      <c r="B46" s="52" t="s">
        <v>306</v>
      </c>
      <c r="C46" s="70" t="s">
        <v>156</v>
      </c>
      <c r="D46" s="26">
        <v>3000</v>
      </c>
      <c r="E46" s="26">
        <v>0</v>
      </c>
      <c r="F46" s="5">
        <f t="shared" si="1"/>
        <v>3000</v>
      </c>
      <c r="G46" s="11" t="s">
        <v>82</v>
      </c>
      <c r="H46" s="11" t="s">
        <v>151</v>
      </c>
      <c r="I46" s="4" t="s">
        <v>83</v>
      </c>
      <c r="J46" s="39">
        <v>44209</v>
      </c>
      <c r="K46" s="4" t="s">
        <v>83</v>
      </c>
      <c r="L46" s="33" t="s">
        <v>17</v>
      </c>
    </row>
    <row r="47" spans="1:12" ht="60" customHeight="1" x14ac:dyDescent="0.25">
      <c r="A47" s="21" t="s">
        <v>157</v>
      </c>
      <c r="B47" s="52" t="s">
        <v>307</v>
      </c>
      <c r="C47" s="70" t="s">
        <v>158</v>
      </c>
      <c r="D47" s="26">
        <v>3000</v>
      </c>
      <c r="E47" s="26">
        <v>0</v>
      </c>
      <c r="F47" s="71">
        <f t="shared" si="1"/>
        <v>3000</v>
      </c>
      <c r="G47" s="11" t="s">
        <v>82</v>
      </c>
      <c r="H47" s="11" t="s">
        <v>151</v>
      </c>
      <c r="I47" s="4" t="s">
        <v>83</v>
      </c>
      <c r="J47" s="39">
        <v>44209</v>
      </c>
      <c r="K47" s="4" t="s">
        <v>83</v>
      </c>
      <c r="L47" s="33" t="s">
        <v>17</v>
      </c>
    </row>
    <row r="48" spans="1:12" ht="60" customHeight="1" x14ac:dyDescent="0.25">
      <c r="A48" s="21" t="s">
        <v>159</v>
      </c>
      <c r="B48" s="52" t="s">
        <v>343</v>
      </c>
      <c r="C48" s="52">
        <v>117010097</v>
      </c>
      <c r="D48" s="26">
        <v>3000</v>
      </c>
      <c r="E48" s="26">
        <v>0</v>
      </c>
      <c r="F48" s="5">
        <f t="shared" si="1"/>
        <v>3000</v>
      </c>
      <c r="G48" s="11" t="s">
        <v>82</v>
      </c>
      <c r="H48" s="11" t="s">
        <v>151</v>
      </c>
      <c r="I48" s="4" t="s">
        <v>83</v>
      </c>
      <c r="J48" s="39">
        <v>44215</v>
      </c>
      <c r="K48" s="4" t="s">
        <v>83</v>
      </c>
      <c r="L48" s="33" t="s">
        <v>17</v>
      </c>
    </row>
    <row r="49" spans="1:12" ht="60" customHeight="1" x14ac:dyDescent="0.25">
      <c r="A49" s="11" t="s">
        <v>160</v>
      </c>
      <c r="B49" s="72" t="s">
        <v>308</v>
      </c>
      <c r="C49" s="72" t="s">
        <v>161</v>
      </c>
      <c r="D49" s="26">
        <v>3000</v>
      </c>
      <c r="E49" s="26">
        <v>0</v>
      </c>
      <c r="F49" s="5">
        <f t="shared" si="1"/>
        <v>3000</v>
      </c>
      <c r="G49" s="11" t="s">
        <v>82</v>
      </c>
      <c r="H49" s="11" t="s">
        <v>151</v>
      </c>
      <c r="I49" s="4" t="s">
        <v>83</v>
      </c>
      <c r="J49" s="39">
        <v>44215</v>
      </c>
      <c r="K49" s="4" t="s">
        <v>83</v>
      </c>
      <c r="L49" s="33" t="s">
        <v>17</v>
      </c>
    </row>
    <row r="50" spans="1:12" ht="60" customHeight="1" x14ac:dyDescent="0.25">
      <c r="A50" s="21" t="s">
        <v>162</v>
      </c>
      <c r="B50" s="52" t="s">
        <v>309</v>
      </c>
      <c r="C50" s="52" t="s">
        <v>163</v>
      </c>
      <c r="D50" s="26">
        <v>3000</v>
      </c>
      <c r="E50" s="26">
        <v>0</v>
      </c>
      <c r="F50" s="5">
        <f t="shared" si="1"/>
        <v>3000</v>
      </c>
      <c r="G50" s="11" t="s">
        <v>82</v>
      </c>
      <c r="H50" s="11" t="s">
        <v>151</v>
      </c>
      <c r="I50" s="4" t="s">
        <v>83</v>
      </c>
      <c r="J50" s="39">
        <v>44215</v>
      </c>
      <c r="K50" s="4" t="s">
        <v>83</v>
      </c>
      <c r="L50" s="33" t="s">
        <v>17</v>
      </c>
    </row>
    <row r="51" spans="1:12" ht="60" customHeight="1" x14ac:dyDescent="0.25">
      <c r="A51" s="21" t="s">
        <v>164</v>
      </c>
      <c r="B51" s="73" t="s">
        <v>310</v>
      </c>
      <c r="C51" s="73" t="s">
        <v>165</v>
      </c>
      <c r="D51" s="26">
        <v>3000</v>
      </c>
      <c r="E51" s="26">
        <v>0</v>
      </c>
      <c r="F51" s="5">
        <f t="shared" si="1"/>
        <v>3000</v>
      </c>
      <c r="G51" s="11" t="s">
        <v>82</v>
      </c>
      <c r="H51" s="11" t="s">
        <v>151</v>
      </c>
      <c r="I51" s="4" t="s">
        <v>83</v>
      </c>
      <c r="J51" s="39">
        <v>44215</v>
      </c>
      <c r="K51" s="4" t="s">
        <v>83</v>
      </c>
      <c r="L51" s="33" t="s">
        <v>17</v>
      </c>
    </row>
    <row r="52" spans="1:12" ht="60" customHeight="1" x14ac:dyDescent="0.25">
      <c r="A52" s="21" t="s">
        <v>166</v>
      </c>
      <c r="B52" s="4" t="s">
        <v>22</v>
      </c>
      <c r="C52" s="4" t="s">
        <v>23</v>
      </c>
      <c r="D52" s="26">
        <v>500</v>
      </c>
      <c r="E52" s="26">
        <v>0</v>
      </c>
      <c r="F52" s="5">
        <f t="shared" si="1"/>
        <v>500</v>
      </c>
      <c r="G52" s="11" t="s">
        <v>82</v>
      </c>
      <c r="H52" s="11" t="s">
        <v>151</v>
      </c>
      <c r="I52" s="4" t="s">
        <v>83</v>
      </c>
      <c r="J52" s="39">
        <v>44209</v>
      </c>
      <c r="K52" s="4" t="s">
        <v>83</v>
      </c>
      <c r="L52" s="33" t="s">
        <v>17</v>
      </c>
    </row>
    <row r="53" spans="1:12" ht="60" customHeight="1" x14ac:dyDescent="0.25">
      <c r="A53" s="21" t="s">
        <v>167</v>
      </c>
      <c r="B53" s="4" t="s">
        <v>168</v>
      </c>
      <c r="C53" s="4" t="s">
        <v>29</v>
      </c>
      <c r="D53" s="26">
        <v>500</v>
      </c>
      <c r="E53" s="26">
        <v>0</v>
      </c>
      <c r="F53" s="5">
        <f t="shared" si="1"/>
        <v>500</v>
      </c>
      <c r="G53" s="11" t="s">
        <v>82</v>
      </c>
      <c r="H53" s="11" t="s">
        <v>151</v>
      </c>
      <c r="I53" s="4" t="s">
        <v>83</v>
      </c>
      <c r="J53" s="39">
        <v>44209</v>
      </c>
      <c r="K53" s="4" t="s">
        <v>83</v>
      </c>
      <c r="L53" s="33" t="s">
        <v>17</v>
      </c>
    </row>
    <row r="54" spans="1:12" ht="60" customHeight="1" x14ac:dyDescent="0.25">
      <c r="A54" s="21" t="s">
        <v>169</v>
      </c>
      <c r="B54" s="4" t="s">
        <v>32</v>
      </c>
      <c r="C54" s="4" t="s">
        <v>33</v>
      </c>
      <c r="D54" s="26">
        <v>467.29</v>
      </c>
      <c r="E54" s="26">
        <v>32.71</v>
      </c>
      <c r="F54" s="40">
        <f t="shared" si="1"/>
        <v>500</v>
      </c>
      <c r="G54" s="11" t="s">
        <v>82</v>
      </c>
      <c r="H54" s="11" t="s">
        <v>151</v>
      </c>
      <c r="I54" s="4" t="s">
        <v>83</v>
      </c>
      <c r="J54" s="39">
        <v>44209</v>
      </c>
      <c r="K54" s="4" t="s">
        <v>83</v>
      </c>
      <c r="L54" s="33" t="s">
        <v>17</v>
      </c>
    </row>
    <row r="55" spans="1:12" ht="60" customHeight="1" x14ac:dyDescent="0.25">
      <c r="A55" s="21" t="s">
        <v>170</v>
      </c>
      <c r="B55" s="4" t="s">
        <v>36</v>
      </c>
      <c r="C55" s="74" t="s">
        <v>37</v>
      </c>
      <c r="D55" s="26">
        <v>500</v>
      </c>
      <c r="E55" s="26">
        <v>0</v>
      </c>
      <c r="F55" s="40">
        <f t="shared" si="1"/>
        <v>500</v>
      </c>
      <c r="G55" s="11" t="s">
        <v>82</v>
      </c>
      <c r="H55" s="11" t="s">
        <v>151</v>
      </c>
      <c r="I55" s="4" t="s">
        <v>83</v>
      </c>
      <c r="J55" s="39">
        <v>44209</v>
      </c>
      <c r="K55" s="4" t="s">
        <v>83</v>
      </c>
      <c r="L55" s="33" t="s">
        <v>17</v>
      </c>
    </row>
    <row r="56" spans="1:12" ht="60" customHeight="1" x14ac:dyDescent="0.25">
      <c r="A56" s="21" t="s">
        <v>171</v>
      </c>
      <c r="B56" s="4" t="s">
        <v>40</v>
      </c>
      <c r="C56" s="4" t="s">
        <v>41</v>
      </c>
      <c r="D56" s="26">
        <v>500</v>
      </c>
      <c r="E56" s="26">
        <v>0</v>
      </c>
      <c r="F56" s="40">
        <f t="shared" si="1"/>
        <v>500</v>
      </c>
      <c r="G56" s="11" t="s">
        <v>82</v>
      </c>
      <c r="H56" s="11" t="s">
        <v>151</v>
      </c>
      <c r="I56" s="4" t="s">
        <v>83</v>
      </c>
      <c r="J56" s="39">
        <v>44209</v>
      </c>
      <c r="K56" s="4" t="s">
        <v>83</v>
      </c>
      <c r="L56" s="33" t="s">
        <v>17</v>
      </c>
    </row>
    <row r="57" spans="1:12" ht="60" customHeight="1" x14ac:dyDescent="0.25">
      <c r="A57" s="21" t="s">
        <v>172</v>
      </c>
      <c r="B57" s="4" t="s">
        <v>44</v>
      </c>
      <c r="C57" s="4" t="s">
        <v>311</v>
      </c>
      <c r="D57" s="26">
        <v>467.29</v>
      </c>
      <c r="E57" s="26">
        <v>32.71</v>
      </c>
      <c r="F57" s="40">
        <f t="shared" si="1"/>
        <v>500</v>
      </c>
      <c r="G57" s="11" t="s">
        <v>82</v>
      </c>
      <c r="H57" s="11" t="s">
        <v>151</v>
      </c>
      <c r="I57" s="4" t="s">
        <v>83</v>
      </c>
      <c r="J57" s="39">
        <v>44209</v>
      </c>
      <c r="K57" s="4" t="s">
        <v>83</v>
      </c>
      <c r="L57" s="33" t="s">
        <v>17</v>
      </c>
    </row>
    <row r="58" spans="1:12" ht="60" customHeight="1" x14ac:dyDescent="0.25">
      <c r="A58" s="21" t="s">
        <v>173</v>
      </c>
      <c r="B58" s="4" t="s">
        <v>48</v>
      </c>
      <c r="C58" s="4" t="s">
        <v>49</v>
      </c>
      <c r="D58" s="26">
        <v>500</v>
      </c>
      <c r="E58" s="26">
        <v>0</v>
      </c>
      <c r="F58" s="40">
        <f t="shared" si="1"/>
        <v>500</v>
      </c>
      <c r="G58" s="11" t="s">
        <v>82</v>
      </c>
      <c r="H58" s="11" t="s">
        <v>151</v>
      </c>
      <c r="I58" s="4" t="s">
        <v>83</v>
      </c>
      <c r="J58" s="39">
        <v>44209</v>
      </c>
      <c r="K58" s="4" t="s">
        <v>83</v>
      </c>
      <c r="L58" s="33" t="s">
        <v>17</v>
      </c>
    </row>
    <row r="59" spans="1:12" ht="60" customHeight="1" x14ac:dyDescent="0.25">
      <c r="A59" s="21" t="s">
        <v>174</v>
      </c>
      <c r="B59" s="52" t="s">
        <v>175</v>
      </c>
      <c r="C59" s="52" t="s">
        <v>176</v>
      </c>
      <c r="D59" s="26">
        <v>500</v>
      </c>
      <c r="E59" s="26">
        <v>0</v>
      </c>
      <c r="F59" s="40">
        <f t="shared" si="1"/>
        <v>500</v>
      </c>
      <c r="G59" s="11" t="s">
        <v>82</v>
      </c>
      <c r="H59" s="11" t="s">
        <v>151</v>
      </c>
      <c r="I59" s="4" t="s">
        <v>83</v>
      </c>
      <c r="J59" s="39">
        <v>44209</v>
      </c>
      <c r="K59" s="4" t="s">
        <v>83</v>
      </c>
      <c r="L59" s="33" t="s">
        <v>17</v>
      </c>
    </row>
    <row r="60" spans="1:12" ht="60" customHeight="1" x14ac:dyDescent="0.25">
      <c r="A60" s="74" t="s">
        <v>177</v>
      </c>
      <c r="B60" s="73" t="s">
        <v>312</v>
      </c>
      <c r="C60" s="73" t="s">
        <v>178</v>
      </c>
      <c r="D60" s="26">
        <v>500</v>
      </c>
      <c r="E60" s="26">
        <v>0</v>
      </c>
      <c r="F60" s="40">
        <v>500</v>
      </c>
      <c r="G60" s="11" t="s">
        <v>82</v>
      </c>
      <c r="H60" s="11" t="s">
        <v>151</v>
      </c>
      <c r="I60" s="4" t="s">
        <v>83</v>
      </c>
      <c r="J60" s="39">
        <v>44209</v>
      </c>
      <c r="K60" s="4" t="s">
        <v>83</v>
      </c>
      <c r="L60" s="33" t="s">
        <v>17</v>
      </c>
    </row>
    <row r="61" spans="1:12" ht="60" customHeight="1" x14ac:dyDescent="0.25">
      <c r="A61" s="74" t="s">
        <v>181</v>
      </c>
      <c r="B61" s="73" t="s">
        <v>179</v>
      </c>
      <c r="C61" s="73" t="s">
        <v>180</v>
      </c>
      <c r="D61" s="26">
        <v>2000</v>
      </c>
      <c r="E61" s="26">
        <v>0</v>
      </c>
      <c r="F61" s="40">
        <v>2000</v>
      </c>
      <c r="G61" s="11" t="s">
        <v>82</v>
      </c>
      <c r="H61" s="11" t="s">
        <v>344</v>
      </c>
      <c r="I61" s="4" t="s">
        <v>83</v>
      </c>
      <c r="J61" s="39">
        <v>44215</v>
      </c>
      <c r="K61" s="4" t="s">
        <v>83</v>
      </c>
      <c r="L61" s="33" t="s">
        <v>17</v>
      </c>
    </row>
    <row r="62" spans="1:12" ht="60" customHeight="1" x14ac:dyDescent="0.25">
      <c r="A62" s="74" t="s">
        <v>341</v>
      </c>
      <c r="B62" s="73" t="s">
        <v>182</v>
      </c>
      <c r="C62" s="73" t="s">
        <v>183</v>
      </c>
      <c r="D62" s="75">
        <v>1500</v>
      </c>
      <c r="E62" s="75">
        <v>105</v>
      </c>
      <c r="F62" s="54">
        <v>1605</v>
      </c>
      <c r="G62" s="73" t="s">
        <v>184</v>
      </c>
      <c r="H62" s="38" t="s">
        <v>185</v>
      </c>
      <c r="I62" s="31" t="s">
        <v>186</v>
      </c>
      <c r="J62" s="76">
        <v>44199</v>
      </c>
      <c r="K62" s="77">
        <v>44250</v>
      </c>
      <c r="L62" s="33" t="s">
        <v>248</v>
      </c>
    </row>
    <row r="63" spans="1:12" ht="60" customHeight="1" x14ac:dyDescent="0.25">
      <c r="A63" s="74" t="s">
        <v>313</v>
      </c>
      <c r="B63" s="73" t="s">
        <v>188</v>
      </c>
      <c r="C63" s="73" t="s">
        <v>189</v>
      </c>
      <c r="D63" s="26">
        <v>2500</v>
      </c>
      <c r="E63" s="26">
        <v>175</v>
      </c>
      <c r="F63" s="40">
        <f t="shared" ref="F63" si="3">SUM(D63:E63)</f>
        <v>2675</v>
      </c>
      <c r="G63" s="73" t="s">
        <v>184</v>
      </c>
      <c r="H63" s="38" t="s">
        <v>151</v>
      </c>
      <c r="I63" s="31" t="s">
        <v>186</v>
      </c>
      <c r="J63" s="39">
        <v>44245</v>
      </c>
      <c r="K63" s="78">
        <v>44251</v>
      </c>
      <c r="L63" s="33" t="s">
        <v>248</v>
      </c>
    </row>
    <row r="64" spans="1:12" ht="60" customHeight="1" x14ac:dyDescent="0.25">
      <c r="A64" s="79" t="s">
        <v>190</v>
      </c>
      <c r="B64" s="80" t="s">
        <v>191</v>
      </c>
      <c r="C64" s="80" t="s">
        <v>192</v>
      </c>
      <c r="D64" s="81">
        <v>4705</v>
      </c>
      <c r="E64" s="82">
        <v>0</v>
      </c>
      <c r="F64" s="40">
        <v>4705</v>
      </c>
      <c r="G64" s="38" t="s">
        <v>82</v>
      </c>
      <c r="H64" s="80" t="s">
        <v>193</v>
      </c>
      <c r="I64" s="4" t="s">
        <v>83</v>
      </c>
      <c r="J64" s="77">
        <v>44209</v>
      </c>
      <c r="K64" s="4" t="s">
        <v>83</v>
      </c>
      <c r="L64" s="33" t="s">
        <v>187</v>
      </c>
    </row>
    <row r="65" spans="1:12" ht="60" customHeight="1" x14ac:dyDescent="0.25">
      <c r="A65" s="74" t="s">
        <v>194</v>
      </c>
      <c r="B65" s="73" t="s">
        <v>195</v>
      </c>
      <c r="C65" s="73" t="s">
        <v>196</v>
      </c>
      <c r="D65" s="81">
        <v>4705</v>
      </c>
      <c r="E65" s="82">
        <v>0</v>
      </c>
      <c r="F65" s="40">
        <v>4705</v>
      </c>
      <c r="G65" s="38" t="s">
        <v>82</v>
      </c>
      <c r="H65" s="73" t="s">
        <v>193</v>
      </c>
      <c r="I65" s="4" t="s">
        <v>83</v>
      </c>
      <c r="J65" s="77">
        <v>44209</v>
      </c>
      <c r="K65" s="4" t="s">
        <v>83</v>
      </c>
      <c r="L65" s="33" t="s">
        <v>187</v>
      </c>
    </row>
    <row r="66" spans="1:12" ht="60" customHeight="1" x14ac:dyDescent="0.25">
      <c r="A66" s="21" t="s">
        <v>197</v>
      </c>
      <c r="B66" s="73" t="s">
        <v>188</v>
      </c>
      <c r="C66" s="73" t="s">
        <v>189</v>
      </c>
      <c r="D66" s="26">
        <v>4200</v>
      </c>
      <c r="E66" s="26">
        <v>294</v>
      </c>
      <c r="F66" s="40">
        <f t="shared" si="1"/>
        <v>4494</v>
      </c>
      <c r="G66" s="73" t="s">
        <v>198</v>
      </c>
      <c r="H66" s="73" t="s">
        <v>199</v>
      </c>
      <c r="I66" s="31" t="s">
        <v>186</v>
      </c>
      <c r="J66" s="39">
        <v>44250</v>
      </c>
      <c r="K66" s="78">
        <v>44268</v>
      </c>
      <c r="L66" s="33" t="s">
        <v>248</v>
      </c>
    </row>
    <row r="67" spans="1:12" ht="60" customHeight="1" x14ac:dyDescent="0.25">
      <c r="A67" s="83" t="s">
        <v>200</v>
      </c>
      <c r="B67" s="63" t="s">
        <v>299</v>
      </c>
      <c r="C67" s="63" t="s">
        <v>98</v>
      </c>
      <c r="D67" s="26">
        <v>3100</v>
      </c>
      <c r="E67" s="75">
        <v>0</v>
      </c>
      <c r="F67" s="40">
        <f t="shared" si="1"/>
        <v>3100</v>
      </c>
      <c r="G67" s="84" t="s">
        <v>201</v>
      </c>
      <c r="H67" s="4" t="s">
        <v>202</v>
      </c>
      <c r="I67" s="78" t="s">
        <v>186</v>
      </c>
      <c r="J67" s="78">
        <v>44245</v>
      </c>
      <c r="K67" s="78">
        <v>44261</v>
      </c>
      <c r="L67" s="33" t="s">
        <v>187</v>
      </c>
    </row>
    <row r="68" spans="1:12" ht="60" customHeight="1" x14ac:dyDescent="0.25">
      <c r="A68" s="67" t="s">
        <v>203</v>
      </c>
      <c r="B68" s="41" t="s">
        <v>314</v>
      </c>
      <c r="C68" s="41" t="s">
        <v>204</v>
      </c>
      <c r="D68" s="58">
        <v>2336.4499999999998</v>
      </c>
      <c r="E68" s="58">
        <v>163.55000000000001</v>
      </c>
      <c r="F68" s="40">
        <f t="shared" si="1"/>
        <v>2500</v>
      </c>
      <c r="G68" s="41" t="s">
        <v>198</v>
      </c>
      <c r="H68" s="41" t="s">
        <v>205</v>
      </c>
      <c r="I68" s="85" t="s">
        <v>186</v>
      </c>
      <c r="J68" s="85">
        <v>44245</v>
      </c>
      <c r="K68" s="86" t="s">
        <v>206</v>
      </c>
      <c r="L68" s="33" t="s">
        <v>187</v>
      </c>
    </row>
    <row r="69" spans="1:12" ht="60" customHeight="1" x14ac:dyDescent="0.25">
      <c r="A69" s="87" t="s">
        <v>207</v>
      </c>
      <c r="B69" s="63" t="s">
        <v>208</v>
      </c>
      <c r="C69" s="63" t="s">
        <v>209</v>
      </c>
      <c r="D69" s="75">
        <v>10400</v>
      </c>
      <c r="E69" s="75">
        <v>728</v>
      </c>
      <c r="F69" s="40">
        <f t="shared" si="1"/>
        <v>11128</v>
      </c>
      <c r="G69" s="84" t="s">
        <v>198</v>
      </c>
      <c r="H69" s="4" t="s">
        <v>210</v>
      </c>
      <c r="I69" s="78" t="s">
        <v>186</v>
      </c>
      <c r="J69" s="78">
        <v>44199</v>
      </c>
      <c r="K69" s="86">
        <v>44275</v>
      </c>
      <c r="L69" s="33" t="s">
        <v>187</v>
      </c>
    </row>
    <row r="70" spans="1:12" ht="60" customHeight="1" x14ac:dyDescent="0.25">
      <c r="A70" s="30" t="s">
        <v>211</v>
      </c>
      <c r="B70" s="63" t="s">
        <v>212</v>
      </c>
      <c r="C70" s="63" t="s">
        <v>213</v>
      </c>
      <c r="D70" s="75">
        <v>13800</v>
      </c>
      <c r="E70" s="58">
        <v>966</v>
      </c>
      <c r="F70" s="40">
        <f t="shared" si="1"/>
        <v>14766</v>
      </c>
      <c r="G70" s="63" t="s">
        <v>214</v>
      </c>
      <c r="H70" s="73" t="s">
        <v>215</v>
      </c>
      <c r="I70" s="39" t="s">
        <v>186</v>
      </c>
      <c r="J70" s="39">
        <v>44245</v>
      </c>
      <c r="K70" s="88">
        <v>44310</v>
      </c>
      <c r="L70" s="33" t="s">
        <v>187</v>
      </c>
    </row>
    <row r="71" spans="1:12" ht="60" customHeight="1" x14ac:dyDescent="0.25">
      <c r="A71" s="21" t="s">
        <v>216</v>
      </c>
      <c r="B71" s="41" t="s">
        <v>314</v>
      </c>
      <c r="C71" s="63" t="s">
        <v>204</v>
      </c>
      <c r="D71" s="75">
        <v>5649.53</v>
      </c>
      <c r="E71" s="69">
        <v>395.47</v>
      </c>
      <c r="F71" s="40">
        <f t="shared" si="1"/>
        <v>6045</v>
      </c>
      <c r="G71" s="84" t="s">
        <v>217</v>
      </c>
      <c r="H71" s="73" t="s">
        <v>218</v>
      </c>
      <c r="I71" s="78" t="s">
        <v>186</v>
      </c>
      <c r="J71" s="78">
        <v>44245</v>
      </c>
      <c r="K71" s="89">
        <v>44317</v>
      </c>
      <c r="L71" s="33" t="s">
        <v>187</v>
      </c>
    </row>
    <row r="72" spans="1:12" ht="60" customHeight="1" x14ac:dyDescent="0.25">
      <c r="A72" s="21" t="s">
        <v>219</v>
      </c>
      <c r="B72" s="63" t="s">
        <v>220</v>
      </c>
      <c r="C72" s="63" t="s">
        <v>221</v>
      </c>
      <c r="D72" s="49">
        <v>1869.16</v>
      </c>
      <c r="E72" s="49">
        <v>130.84</v>
      </c>
      <c r="F72" s="40">
        <f t="shared" si="1"/>
        <v>2000</v>
      </c>
      <c r="G72" s="84" t="s">
        <v>222</v>
      </c>
      <c r="H72" s="73" t="s">
        <v>223</v>
      </c>
      <c r="I72" s="78" t="s">
        <v>186</v>
      </c>
      <c r="J72" s="78">
        <v>44199</v>
      </c>
      <c r="K72" s="89">
        <v>44280</v>
      </c>
      <c r="L72" s="33" t="s">
        <v>187</v>
      </c>
    </row>
    <row r="73" spans="1:12" ht="60" customHeight="1" x14ac:dyDescent="0.25">
      <c r="A73" s="21" t="s">
        <v>224</v>
      </c>
      <c r="B73" s="63" t="s">
        <v>315</v>
      </c>
      <c r="C73" s="63" t="s">
        <v>225</v>
      </c>
      <c r="D73" s="49">
        <v>695</v>
      </c>
      <c r="E73" s="75">
        <v>0</v>
      </c>
      <c r="F73" s="40">
        <f t="shared" si="1"/>
        <v>695</v>
      </c>
      <c r="G73" s="84" t="s">
        <v>222</v>
      </c>
      <c r="H73" s="73" t="s">
        <v>226</v>
      </c>
      <c r="I73" s="78" t="s">
        <v>186</v>
      </c>
      <c r="J73" s="78">
        <v>44199</v>
      </c>
      <c r="K73" s="89">
        <v>44282</v>
      </c>
      <c r="L73" s="33" t="s">
        <v>187</v>
      </c>
    </row>
    <row r="74" spans="1:12" ht="60" customHeight="1" x14ac:dyDescent="0.25">
      <c r="A74" s="21" t="s">
        <v>227</v>
      </c>
      <c r="B74" s="63" t="s">
        <v>228</v>
      </c>
      <c r="C74" s="63" t="s">
        <v>229</v>
      </c>
      <c r="D74" s="49">
        <v>600</v>
      </c>
      <c r="E74" s="49">
        <v>42</v>
      </c>
      <c r="F74" s="40">
        <f t="shared" si="1"/>
        <v>642</v>
      </c>
      <c r="G74" s="84" t="s">
        <v>222</v>
      </c>
      <c r="H74" s="73" t="s">
        <v>230</v>
      </c>
      <c r="I74" s="78" t="s">
        <v>186</v>
      </c>
      <c r="J74" s="78">
        <v>44199</v>
      </c>
      <c r="K74" s="89">
        <v>44281</v>
      </c>
      <c r="L74" s="33" t="s">
        <v>187</v>
      </c>
    </row>
    <row r="75" spans="1:12" ht="60" customHeight="1" x14ac:dyDescent="0.25">
      <c r="A75" s="21" t="s">
        <v>231</v>
      </c>
      <c r="B75" s="63" t="s">
        <v>316</v>
      </c>
      <c r="C75" s="63" t="s">
        <v>317</v>
      </c>
      <c r="D75" s="49">
        <v>700</v>
      </c>
      <c r="E75" s="75">
        <v>0</v>
      </c>
      <c r="F75" s="40">
        <f t="shared" si="1"/>
        <v>700</v>
      </c>
      <c r="G75" s="84" t="s">
        <v>222</v>
      </c>
      <c r="H75" s="73" t="s">
        <v>232</v>
      </c>
      <c r="I75" s="78" t="s">
        <v>186</v>
      </c>
      <c r="J75" s="78">
        <v>44199</v>
      </c>
      <c r="K75" s="89">
        <v>44279</v>
      </c>
      <c r="L75" s="33" t="s">
        <v>187</v>
      </c>
    </row>
    <row r="76" spans="1:12" ht="60" customHeight="1" x14ac:dyDescent="0.25">
      <c r="A76" s="21" t="s">
        <v>233</v>
      </c>
      <c r="B76" s="73" t="s">
        <v>208</v>
      </c>
      <c r="C76" s="73" t="s">
        <v>234</v>
      </c>
      <c r="D76" s="26">
        <v>6300</v>
      </c>
      <c r="E76" s="26">
        <v>441</v>
      </c>
      <c r="F76" s="40">
        <f t="shared" si="1"/>
        <v>6741</v>
      </c>
      <c r="G76" s="73" t="s">
        <v>235</v>
      </c>
      <c r="H76" s="73" t="s">
        <v>236</v>
      </c>
      <c r="I76" s="39" t="s">
        <v>186</v>
      </c>
      <c r="J76" s="90">
        <v>44274</v>
      </c>
      <c r="K76" s="78">
        <v>44275</v>
      </c>
      <c r="L76" s="33" t="s">
        <v>187</v>
      </c>
    </row>
    <row r="77" spans="1:12" ht="60" customHeight="1" x14ac:dyDescent="0.25">
      <c r="A77" s="21" t="s">
        <v>237</v>
      </c>
      <c r="B77" s="33" t="s">
        <v>238</v>
      </c>
      <c r="C77" s="73" t="s">
        <v>239</v>
      </c>
      <c r="D77" s="26">
        <v>11250</v>
      </c>
      <c r="E77" s="26">
        <v>787.5</v>
      </c>
      <c r="F77" s="40">
        <f t="shared" si="1"/>
        <v>12037.5</v>
      </c>
      <c r="G77" s="11" t="s">
        <v>201</v>
      </c>
      <c r="H77" s="73" t="s">
        <v>240</v>
      </c>
      <c r="I77" s="90" t="s">
        <v>186</v>
      </c>
      <c r="J77" s="39">
        <v>44273</v>
      </c>
      <c r="K77" s="91">
        <v>44274</v>
      </c>
      <c r="L77" s="33" t="s">
        <v>187</v>
      </c>
    </row>
    <row r="78" spans="1:12" ht="60" customHeight="1" x14ac:dyDescent="0.25">
      <c r="A78" s="21" t="s">
        <v>241</v>
      </c>
      <c r="B78" s="73" t="s">
        <v>242</v>
      </c>
      <c r="C78" s="73" t="s">
        <v>318</v>
      </c>
      <c r="D78" s="75">
        <v>1000</v>
      </c>
      <c r="E78" s="75">
        <v>0</v>
      </c>
      <c r="F78" s="40">
        <f>SUM(D78:E78)</f>
        <v>1000</v>
      </c>
      <c r="G78" s="4" t="s">
        <v>82</v>
      </c>
      <c r="H78" s="73" t="s">
        <v>243</v>
      </c>
      <c r="I78" s="90">
        <v>44209</v>
      </c>
      <c r="J78" s="4" t="s">
        <v>83</v>
      </c>
      <c r="K78" s="34" t="s">
        <v>83</v>
      </c>
      <c r="L78" s="33" t="s">
        <v>187</v>
      </c>
    </row>
    <row r="79" spans="1:12" ht="60" customHeight="1" x14ac:dyDescent="0.25">
      <c r="A79" s="21" t="s">
        <v>336</v>
      </c>
      <c r="B79" s="21" t="s">
        <v>337</v>
      </c>
      <c r="C79" s="73" t="s">
        <v>338</v>
      </c>
      <c r="D79" s="92">
        <v>2666.45</v>
      </c>
      <c r="E79" s="75">
        <v>186.65</v>
      </c>
      <c r="F79" s="40">
        <v>2853.1</v>
      </c>
      <c r="G79" s="4"/>
      <c r="H79" s="11" t="s">
        <v>339</v>
      </c>
      <c r="I79" s="90" t="s">
        <v>340</v>
      </c>
      <c r="J79" s="31">
        <v>44253</v>
      </c>
      <c r="K79" s="93" t="s">
        <v>340</v>
      </c>
      <c r="L79" s="33" t="s">
        <v>17</v>
      </c>
    </row>
    <row r="80" spans="1:12" ht="60" customHeight="1" x14ac:dyDescent="0.25">
      <c r="A80" s="21" t="s">
        <v>244</v>
      </c>
      <c r="B80" s="94" t="s">
        <v>321</v>
      </c>
      <c r="C80" s="95" t="s">
        <v>245</v>
      </c>
      <c r="D80" s="96">
        <v>7500</v>
      </c>
      <c r="E80" s="75">
        <v>525</v>
      </c>
      <c r="F80" s="54">
        <f t="shared" ref="F80" si="4">SUM(D80:E80)</f>
        <v>8025</v>
      </c>
      <c r="G80" s="52" t="s">
        <v>246</v>
      </c>
      <c r="H80" s="73" t="s">
        <v>247</v>
      </c>
      <c r="I80" s="90" t="s">
        <v>186</v>
      </c>
      <c r="J80" s="78">
        <v>44244</v>
      </c>
      <c r="K80" s="91">
        <v>44253</v>
      </c>
      <c r="L80" s="33" t="s">
        <v>248</v>
      </c>
    </row>
    <row r="81" spans="1:12" ht="60" customHeight="1" x14ac:dyDescent="0.25">
      <c r="A81" s="55" t="s">
        <v>249</v>
      </c>
      <c r="B81" s="97" t="s">
        <v>323</v>
      </c>
      <c r="C81" s="3" t="s">
        <v>322</v>
      </c>
      <c r="D81" s="98">
        <v>6000</v>
      </c>
      <c r="E81" s="99">
        <v>420</v>
      </c>
      <c r="F81" s="54">
        <f>SUM(D81:E81)</f>
        <v>6420</v>
      </c>
      <c r="G81" s="52" t="s">
        <v>246</v>
      </c>
      <c r="H81" s="100" t="s">
        <v>247</v>
      </c>
      <c r="I81" s="101" t="s">
        <v>186</v>
      </c>
      <c r="J81" s="78">
        <v>44244</v>
      </c>
      <c r="K81" s="91">
        <v>44253</v>
      </c>
      <c r="L81" s="33" t="s">
        <v>248</v>
      </c>
    </row>
    <row r="82" spans="1:12" ht="60" customHeight="1" x14ac:dyDescent="0.25">
      <c r="A82" s="21" t="s">
        <v>250</v>
      </c>
      <c r="B82" s="102" t="s">
        <v>320</v>
      </c>
      <c r="C82" s="103" t="s">
        <v>319</v>
      </c>
      <c r="D82" s="98">
        <v>9700</v>
      </c>
      <c r="E82" s="104">
        <v>679</v>
      </c>
      <c r="F82" s="54">
        <v>10379</v>
      </c>
      <c r="G82" s="52" t="s">
        <v>246</v>
      </c>
      <c r="H82" s="105" t="s">
        <v>251</v>
      </c>
      <c r="I82" s="101" t="s">
        <v>186</v>
      </c>
      <c r="J82" s="39">
        <v>44239</v>
      </c>
      <c r="K82" s="93">
        <v>44253</v>
      </c>
      <c r="L82" s="106" t="s">
        <v>248</v>
      </c>
    </row>
    <row r="83" spans="1:12" ht="60" customHeight="1" x14ac:dyDescent="0.25">
      <c r="A83" s="21" t="s">
        <v>252</v>
      </c>
      <c r="B83" s="102" t="s">
        <v>253</v>
      </c>
      <c r="C83" s="102" t="s">
        <v>254</v>
      </c>
      <c r="D83" s="96">
        <v>5136</v>
      </c>
      <c r="E83" s="75">
        <v>0</v>
      </c>
      <c r="F83" s="54">
        <v>5136</v>
      </c>
      <c r="G83" s="52" t="s">
        <v>246</v>
      </c>
      <c r="H83" s="107" t="s">
        <v>255</v>
      </c>
      <c r="I83" s="108" t="s">
        <v>186</v>
      </c>
      <c r="J83" s="39">
        <v>44252</v>
      </c>
      <c r="K83" s="109">
        <v>44253</v>
      </c>
      <c r="L83" s="110" t="s">
        <v>248</v>
      </c>
    </row>
    <row r="84" spans="1:12" ht="60" customHeight="1" x14ac:dyDescent="0.25">
      <c r="A84" s="21" t="s">
        <v>256</v>
      </c>
      <c r="B84" s="111" t="s">
        <v>257</v>
      </c>
      <c r="C84" s="102" t="s">
        <v>258</v>
      </c>
      <c r="D84" s="96">
        <v>4000</v>
      </c>
      <c r="E84" s="96">
        <v>280</v>
      </c>
      <c r="F84" s="54">
        <v>4280</v>
      </c>
      <c r="G84" s="52" t="s">
        <v>246</v>
      </c>
      <c r="H84" s="102" t="s">
        <v>259</v>
      </c>
      <c r="I84" s="32" t="s">
        <v>186</v>
      </c>
      <c r="J84" s="39">
        <v>44244</v>
      </c>
      <c r="K84" s="112">
        <v>44253</v>
      </c>
      <c r="L84" s="113" t="s">
        <v>248</v>
      </c>
    </row>
    <row r="85" spans="1:12" ht="60" customHeight="1" x14ac:dyDescent="0.25">
      <c r="A85" s="21" t="s">
        <v>260</v>
      </c>
      <c r="B85" s="102" t="s">
        <v>324</v>
      </c>
      <c r="C85" s="114" t="s">
        <v>261</v>
      </c>
      <c r="D85" s="96">
        <v>1000</v>
      </c>
      <c r="E85" s="96">
        <v>70</v>
      </c>
      <c r="F85" s="54">
        <v>1070</v>
      </c>
      <c r="G85" s="52" t="s">
        <v>246</v>
      </c>
      <c r="H85" s="102" t="s">
        <v>262</v>
      </c>
      <c r="I85" s="115" t="s">
        <v>186</v>
      </c>
      <c r="J85" s="39">
        <v>44252</v>
      </c>
      <c r="K85" s="116">
        <v>44253</v>
      </c>
      <c r="L85" s="117" t="s">
        <v>248</v>
      </c>
    </row>
    <row r="86" spans="1:12" ht="60" customHeight="1" x14ac:dyDescent="0.25">
      <c r="A86" s="30" t="s">
        <v>263</v>
      </c>
      <c r="B86" s="41" t="s">
        <v>264</v>
      </c>
      <c r="C86" s="118" t="s">
        <v>265</v>
      </c>
      <c r="D86" s="118">
        <v>5680</v>
      </c>
      <c r="E86" s="118">
        <v>397.6</v>
      </c>
      <c r="F86" s="59">
        <v>6077.6</v>
      </c>
      <c r="G86" s="118"/>
      <c r="H86" s="41" t="s">
        <v>266</v>
      </c>
      <c r="I86" s="119" t="s">
        <v>325</v>
      </c>
      <c r="J86" s="120">
        <v>44200</v>
      </c>
      <c r="K86" s="7" t="s">
        <v>326</v>
      </c>
      <c r="L86" s="21" t="s">
        <v>267</v>
      </c>
    </row>
    <row r="87" spans="1:12" ht="60" customHeight="1" x14ac:dyDescent="0.25">
      <c r="A87" s="41" t="s">
        <v>268</v>
      </c>
      <c r="B87" s="41" t="s">
        <v>269</v>
      </c>
      <c r="C87" s="118" t="s">
        <v>270</v>
      </c>
      <c r="D87" s="118">
        <v>14994</v>
      </c>
      <c r="E87" s="118">
        <v>1049.58</v>
      </c>
      <c r="F87" s="59">
        <v>16043.58</v>
      </c>
      <c r="G87" s="121"/>
      <c r="H87" s="41" t="s">
        <v>271</v>
      </c>
      <c r="I87" s="60" t="s">
        <v>335</v>
      </c>
      <c r="J87" s="120">
        <v>44210</v>
      </c>
      <c r="K87" s="120" t="s">
        <v>335</v>
      </c>
      <c r="L87" s="21" t="s">
        <v>267</v>
      </c>
    </row>
    <row r="88" spans="1:12" ht="60" customHeight="1" x14ac:dyDescent="0.25">
      <c r="A88" s="41" t="s">
        <v>272</v>
      </c>
      <c r="B88" s="41" t="s">
        <v>273</v>
      </c>
      <c r="C88" s="118" t="s">
        <v>274</v>
      </c>
      <c r="D88" s="118" t="s">
        <v>328</v>
      </c>
      <c r="E88" s="118">
        <v>0</v>
      </c>
      <c r="F88" s="44">
        <v>15000</v>
      </c>
      <c r="G88" s="121"/>
      <c r="H88" s="41" t="s">
        <v>275</v>
      </c>
      <c r="I88" s="60" t="s">
        <v>327</v>
      </c>
      <c r="J88" s="120">
        <v>44211</v>
      </c>
      <c r="K88" s="120" t="s">
        <v>327</v>
      </c>
      <c r="L88" s="30" t="s">
        <v>267</v>
      </c>
    </row>
    <row r="89" spans="1:12" ht="60" customHeight="1" x14ac:dyDescent="0.25">
      <c r="A89" s="41" t="s">
        <v>276</v>
      </c>
      <c r="B89" s="41" t="s">
        <v>329</v>
      </c>
      <c r="C89" s="118" t="s">
        <v>277</v>
      </c>
      <c r="D89" s="118">
        <v>6651.12</v>
      </c>
      <c r="E89" s="118">
        <v>0</v>
      </c>
      <c r="F89" s="118">
        <v>6651.12</v>
      </c>
      <c r="G89" s="121"/>
      <c r="H89" s="41" t="s">
        <v>330</v>
      </c>
      <c r="I89" s="60" t="s">
        <v>331</v>
      </c>
      <c r="J89" s="60">
        <v>44229</v>
      </c>
      <c r="K89" s="60" t="s">
        <v>331</v>
      </c>
      <c r="L89" s="30" t="s">
        <v>267</v>
      </c>
    </row>
    <row r="90" spans="1:12" ht="60" customHeight="1" x14ac:dyDescent="0.25">
      <c r="A90" s="41" t="s">
        <v>278</v>
      </c>
      <c r="B90" s="41" t="s">
        <v>279</v>
      </c>
      <c r="C90" s="118" t="s">
        <v>280</v>
      </c>
      <c r="D90" s="118">
        <v>14995</v>
      </c>
      <c r="E90" s="118">
        <v>0</v>
      </c>
      <c r="F90" s="118">
        <v>14995</v>
      </c>
      <c r="G90" s="121"/>
      <c r="H90" s="41" t="s">
        <v>281</v>
      </c>
      <c r="I90" s="60" t="s">
        <v>332</v>
      </c>
      <c r="J90" s="60">
        <v>44237</v>
      </c>
      <c r="K90" s="60" t="s">
        <v>332</v>
      </c>
      <c r="L90" s="21" t="s">
        <v>267</v>
      </c>
    </row>
    <row r="91" spans="1:12" ht="60" customHeight="1" x14ac:dyDescent="0.25">
      <c r="A91" s="41" t="s">
        <v>282</v>
      </c>
      <c r="B91" s="41" t="s">
        <v>283</v>
      </c>
      <c r="C91" s="118" t="s">
        <v>284</v>
      </c>
      <c r="D91" s="118">
        <v>14850</v>
      </c>
      <c r="E91" s="118">
        <v>1039.5</v>
      </c>
      <c r="F91" s="59">
        <v>15889.5</v>
      </c>
      <c r="G91" s="121"/>
      <c r="H91" s="41" t="s">
        <v>285</v>
      </c>
      <c r="I91" s="60" t="s">
        <v>333</v>
      </c>
      <c r="J91" s="60">
        <v>44237</v>
      </c>
      <c r="K91" s="60" t="s">
        <v>333</v>
      </c>
      <c r="L91" s="30" t="s">
        <v>267</v>
      </c>
    </row>
    <row r="92" spans="1:12" ht="60" customHeight="1" x14ac:dyDescent="0.25">
      <c r="A92" s="41" t="s">
        <v>286</v>
      </c>
      <c r="B92" s="41" t="s">
        <v>273</v>
      </c>
      <c r="C92" s="118" t="s">
        <v>274</v>
      </c>
      <c r="D92" s="118">
        <v>5216</v>
      </c>
      <c r="E92" s="118">
        <v>0</v>
      </c>
      <c r="F92" s="118">
        <v>5216</v>
      </c>
      <c r="G92" s="121"/>
      <c r="H92" s="41" t="s">
        <v>287</v>
      </c>
      <c r="I92" s="60">
        <v>44251</v>
      </c>
      <c r="J92" s="60">
        <v>44238</v>
      </c>
      <c r="K92" s="60">
        <v>44251</v>
      </c>
      <c r="L92" s="30" t="s">
        <v>267</v>
      </c>
    </row>
    <row r="93" spans="1:12" ht="60" customHeight="1" x14ac:dyDescent="0.25">
      <c r="A93" s="41" t="s">
        <v>288</v>
      </c>
      <c r="B93" s="41" t="s">
        <v>289</v>
      </c>
      <c r="C93" s="118" t="s">
        <v>270</v>
      </c>
      <c r="D93" s="118">
        <v>9360</v>
      </c>
      <c r="E93" s="118">
        <v>655.20000000000005</v>
      </c>
      <c r="F93" s="59">
        <v>10015.200000000001</v>
      </c>
      <c r="G93" s="121"/>
      <c r="H93" s="41" t="s">
        <v>290</v>
      </c>
      <c r="I93" s="60" t="s">
        <v>334</v>
      </c>
      <c r="J93" s="60">
        <v>44239</v>
      </c>
      <c r="K93" s="60" t="s">
        <v>334</v>
      </c>
      <c r="L93" s="30" t="s">
        <v>267</v>
      </c>
    </row>
    <row r="94" spans="1:12" ht="60" customHeight="1" x14ac:dyDescent="0.25">
      <c r="A94" s="41" t="s">
        <v>291</v>
      </c>
      <c r="B94" s="41" t="s">
        <v>292</v>
      </c>
      <c r="C94" s="118" t="s">
        <v>293</v>
      </c>
      <c r="D94" s="118">
        <v>6500</v>
      </c>
      <c r="E94" s="118">
        <v>455</v>
      </c>
      <c r="F94" s="59">
        <v>6955</v>
      </c>
      <c r="G94" s="121"/>
      <c r="H94" s="41" t="s">
        <v>294</v>
      </c>
      <c r="I94" s="60" t="s">
        <v>334</v>
      </c>
      <c r="J94" s="60">
        <v>44242</v>
      </c>
      <c r="K94" s="60" t="s">
        <v>334</v>
      </c>
      <c r="L94" s="30" t="s">
        <v>267</v>
      </c>
    </row>
    <row r="95" spans="1:12" ht="86.25" customHeight="1" x14ac:dyDescent="0.25">
      <c r="A95" s="21" t="s">
        <v>231</v>
      </c>
      <c r="B95" s="38" t="s">
        <v>353</v>
      </c>
      <c r="C95" s="38" t="s">
        <v>354</v>
      </c>
      <c r="D95" s="122">
        <v>3745</v>
      </c>
      <c r="E95" s="118">
        <v>262.14999999999998</v>
      </c>
      <c r="F95" s="123">
        <v>4007.15</v>
      </c>
      <c r="G95" s="121"/>
      <c r="H95" s="38" t="s">
        <v>355</v>
      </c>
      <c r="I95" s="60" t="s">
        <v>356</v>
      </c>
      <c r="J95" s="60">
        <v>44201</v>
      </c>
      <c r="K95" s="60" t="s">
        <v>356</v>
      </c>
      <c r="L95" s="30" t="s">
        <v>267</v>
      </c>
    </row>
    <row r="96" spans="1:12" ht="60" customHeight="1" x14ac:dyDescent="0.25">
      <c r="A96" s="21" t="s">
        <v>345</v>
      </c>
      <c r="B96" s="21" t="s">
        <v>347</v>
      </c>
      <c r="C96" s="21" t="s">
        <v>346</v>
      </c>
      <c r="D96" s="124">
        <v>6000</v>
      </c>
      <c r="E96" s="124">
        <v>0</v>
      </c>
      <c r="F96" s="118">
        <v>6000</v>
      </c>
      <c r="G96" s="4" t="s">
        <v>201</v>
      </c>
      <c r="H96" s="11" t="s">
        <v>348</v>
      </c>
      <c r="I96" s="31" t="s">
        <v>186</v>
      </c>
      <c r="J96" s="60">
        <v>44251</v>
      </c>
      <c r="K96" s="22">
        <v>44297</v>
      </c>
      <c r="L96" s="33" t="s">
        <v>187</v>
      </c>
    </row>
    <row r="97" spans="1:12" ht="60" customHeight="1" x14ac:dyDescent="0.25">
      <c r="A97" s="41" t="s">
        <v>349</v>
      </c>
      <c r="B97" s="41" t="s">
        <v>350</v>
      </c>
      <c r="C97" s="21" t="s">
        <v>357</v>
      </c>
      <c r="D97" s="124">
        <v>12000</v>
      </c>
      <c r="E97" s="124">
        <v>0</v>
      </c>
      <c r="F97" s="124">
        <v>12000</v>
      </c>
      <c r="G97" s="4" t="s">
        <v>351</v>
      </c>
      <c r="H97" s="11" t="s">
        <v>352</v>
      </c>
      <c r="I97" s="31" t="s">
        <v>56</v>
      </c>
      <c r="J97" s="22">
        <v>44286</v>
      </c>
      <c r="K97" s="31" t="s">
        <v>56</v>
      </c>
      <c r="L97" s="33" t="s">
        <v>187</v>
      </c>
    </row>
    <row r="98" spans="1:12" ht="45" x14ac:dyDescent="0.25">
      <c r="A98" s="125" t="s">
        <v>369</v>
      </c>
      <c r="B98" s="126" t="s">
        <v>370</v>
      </c>
      <c r="C98" s="126" t="s">
        <v>371</v>
      </c>
      <c r="D98" s="124">
        <v>3000</v>
      </c>
      <c r="E98" s="124">
        <v>210</v>
      </c>
      <c r="F98" s="124">
        <v>3210</v>
      </c>
      <c r="G98" s="84" t="s">
        <v>358</v>
      </c>
      <c r="H98" s="126" t="s">
        <v>372</v>
      </c>
      <c r="I98" s="127" t="s">
        <v>186</v>
      </c>
      <c r="J98" s="128">
        <v>44293</v>
      </c>
      <c r="K98" s="129">
        <v>44303</v>
      </c>
      <c r="L98" s="130" t="s">
        <v>187</v>
      </c>
    </row>
    <row r="99" spans="1:12" ht="45" x14ac:dyDescent="0.25">
      <c r="A99" s="21" t="s">
        <v>373</v>
      </c>
      <c r="B99" s="126" t="s">
        <v>374</v>
      </c>
      <c r="C99" s="126" t="s">
        <v>375</v>
      </c>
      <c r="D99" s="124">
        <v>4750</v>
      </c>
      <c r="E99" s="124">
        <v>332.5</v>
      </c>
      <c r="F99" s="124">
        <v>5082.5</v>
      </c>
      <c r="G99" s="84" t="s">
        <v>358</v>
      </c>
      <c r="H99" s="126" t="s">
        <v>376</v>
      </c>
      <c r="I99" s="127" t="s">
        <v>186</v>
      </c>
      <c r="J99" s="129">
        <v>44293</v>
      </c>
      <c r="K99" s="129">
        <v>44304</v>
      </c>
      <c r="L99" s="21" t="s">
        <v>187</v>
      </c>
    </row>
    <row r="100" spans="1:12" ht="45" x14ac:dyDescent="0.25">
      <c r="A100" s="21" t="s">
        <v>377</v>
      </c>
      <c r="B100" s="131" t="s">
        <v>378</v>
      </c>
      <c r="C100" s="131" t="s">
        <v>379</v>
      </c>
      <c r="D100" s="124">
        <v>5120</v>
      </c>
      <c r="E100" s="124">
        <v>358.4</v>
      </c>
      <c r="F100" s="132">
        <f t="shared" ref="F100:F121" si="5">SUM(D100:E100)</f>
        <v>5478.4</v>
      </c>
      <c r="G100" s="21" t="s">
        <v>380</v>
      </c>
      <c r="H100" s="126" t="s">
        <v>381</v>
      </c>
      <c r="I100" s="21" t="s">
        <v>382</v>
      </c>
      <c r="J100" s="22">
        <v>44293</v>
      </c>
      <c r="K100" s="133" t="s">
        <v>383</v>
      </c>
      <c r="L100" s="21" t="s">
        <v>187</v>
      </c>
    </row>
    <row r="101" spans="1:12" ht="45" x14ac:dyDescent="0.25">
      <c r="A101" s="21" t="s">
        <v>384</v>
      </c>
      <c r="B101" s="131" t="s">
        <v>385</v>
      </c>
      <c r="C101" s="131" t="s">
        <v>221</v>
      </c>
      <c r="D101" s="124">
        <v>10395</v>
      </c>
      <c r="E101" s="124">
        <v>727.65</v>
      </c>
      <c r="F101" s="132">
        <f t="shared" si="5"/>
        <v>11122.65</v>
      </c>
      <c r="G101" s="84" t="s">
        <v>386</v>
      </c>
      <c r="H101" s="126" t="s">
        <v>387</v>
      </c>
      <c r="I101" s="134" t="s">
        <v>388</v>
      </c>
      <c r="J101" s="135">
        <v>44293</v>
      </c>
      <c r="K101" s="134" t="s">
        <v>388</v>
      </c>
      <c r="L101" s="21" t="s">
        <v>187</v>
      </c>
    </row>
    <row r="102" spans="1:12" ht="60" x14ac:dyDescent="0.25">
      <c r="A102" s="21" t="s">
        <v>389</v>
      </c>
      <c r="B102" s="10" t="s">
        <v>208</v>
      </c>
      <c r="C102" s="21" t="s">
        <v>390</v>
      </c>
      <c r="D102" s="124">
        <v>11390</v>
      </c>
      <c r="E102" s="124">
        <v>797.3</v>
      </c>
      <c r="F102" s="132">
        <f t="shared" si="5"/>
        <v>12187.3</v>
      </c>
      <c r="G102" s="84" t="s">
        <v>391</v>
      </c>
      <c r="H102" s="126" t="s">
        <v>392</v>
      </c>
      <c r="I102" s="127" t="s">
        <v>186</v>
      </c>
      <c r="J102" s="136">
        <v>44309</v>
      </c>
      <c r="K102" s="136">
        <v>44310</v>
      </c>
      <c r="L102" s="21" t="s">
        <v>187</v>
      </c>
    </row>
    <row r="103" spans="1:12" ht="60" x14ac:dyDescent="0.25">
      <c r="A103" s="21" t="s">
        <v>393</v>
      </c>
      <c r="B103" s="10" t="s">
        <v>208</v>
      </c>
      <c r="C103" s="21" t="s">
        <v>390</v>
      </c>
      <c r="D103" s="124">
        <v>5800</v>
      </c>
      <c r="E103" s="124">
        <v>406</v>
      </c>
      <c r="F103" s="132">
        <f t="shared" si="5"/>
        <v>6206</v>
      </c>
      <c r="G103" s="10" t="s">
        <v>201</v>
      </c>
      <c r="H103" s="10" t="s">
        <v>394</v>
      </c>
      <c r="I103" s="127" t="s">
        <v>186</v>
      </c>
      <c r="J103" s="136">
        <v>44315</v>
      </c>
      <c r="K103" s="136">
        <v>44316</v>
      </c>
      <c r="L103" s="21" t="s">
        <v>187</v>
      </c>
    </row>
    <row r="104" spans="1:12" ht="36.75" customHeight="1" x14ac:dyDescent="0.25">
      <c r="A104" s="21" t="s">
        <v>395</v>
      </c>
      <c r="B104" s="137" t="s">
        <v>396</v>
      </c>
      <c r="C104" s="137" t="s">
        <v>94</v>
      </c>
      <c r="D104" s="138">
        <v>6000</v>
      </c>
      <c r="E104" s="26">
        <v>0</v>
      </c>
      <c r="F104" s="132">
        <f t="shared" si="5"/>
        <v>6000</v>
      </c>
      <c r="G104" s="84" t="s">
        <v>198</v>
      </c>
      <c r="H104" s="134" t="s">
        <v>397</v>
      </c>
      <c r="I104" s="127" t="s">
        <v>186</v>
      </c>
      <c r="J104" s="39">
        <v>44245</v>
      </c>
      <c r="K104" s="78">
        <v>44309</v>
      </c>
      <c r="L104" s="130" t="s">
        <v>187</v>
      </c>
    </row>
    <row r="105" spans="1:12" ht="41.25" customHeight="1" x14ac:dyDescent="0.25">
      <c r="A105" s="21" t="s">
        <v>398</v>
      </c>
      <c r="B105" s="11" t="s">
        <v>208</v>
      </c>
      <c r="C105" s="21" t="s">
        <v>390</v>
      </c>
      <c r="D105" s="139">
        <v>8560</v>
      </c>
      <c r="E105" s="140">
        <v>599.20000000000005</v>
      </c>
      <c r="F105" s="132">
        <f t="shared" si="5"/>
        <v>9159.2000000000007</v>
      </c>
      <c r="G105" s="11" t="s">
        <v>201</v>
      </c>
      <c r="H105" s="141" t="s">
        <v>399</v>
      </c>
      <c r="I105" s="21" t="s">
        <v>186</v>
      </c>
      <c r="J105" s="39">
        <v>44314</v>
      </c>
      <c r="K105" s="39">
        <v>44315</v>
      </c>
      <c r="L105" s="130" t="s">
        <v>187</v>
      </c>
    </row>
    <row r="106" spans="1:12" ht="60" x14ac:dyDescent="0.25">
      <c r="A106" s="21" t="s">
        <v>400</v>
      </c>
      <c r="B106" s="142" t="s">
        <v>401</v>
      </c>
      <c r="C106" s="55" t="s">
        <v>402</v>
      </c>
      <c r="D106" s="143">
        <v>1850</v>
      </c>
      <c r="E106" s="143">
        <v>129.5</v>
      </c>
      <c r="F106" s="132">
        <f t="shared" si="5"/>
        <v>1979.5</v>
      </c>
      <c r="G106" s="21" t="s">
        <v>201</v>
      </c>
      <c r="H106" s="11" t="s">
        <v>403</v>
      </c>
      <c r="I106" s="21" t="s">
        <v>186</v>
      </c>
      <c r="J106" s="39">
        <v>44295</v>
      </c>
      <c r="K106" s="39">
        <v>44296</v>
      </c>
      <c r="L106" s="130" t="s">
        <v>187</v>
      </c>
    </row>
    <row r="107" spans="1:12" ht="60" x14ac:dyDescent="0.25">
      <c r="A107" s="55" t="s">
        <v>404</v>
      </c>
      <c r="B107" s="142" t="s">
        <v>405</v>
      </c>
      <c r="C107" s="55" t="s">
        <v>406</v>
      </c>
      <c r="D107" s="143">
        <v>700</v>
      </c>
      <c r="E107" s="143">
        <v>49</v>
      </c>
      <c r="F107" s="132">
        <f t="shared" si="5"/>
        <v>749</v>
      </c>
      <c r="G107" s="55" t="s">
        <v>201</v>
      </c>
      <c r="H107" s="142" t="s">
        <v>407</v>
      </c>
      <c r="I107" s="21" t="s">
        <v>186</v>
      </c>
      <c r="J107" s="144">
        <v>44294</v>
      </c>
      <c r="K107" s="144">
        <v>44296</v>
      </c>
      <c r="L107" s="130" t="s">
        <v>187</v>
      </c>
    </row>
    <row r="108" spans="1:12" ht="60" x14ac:dyDescent="0.25">
      <c r="A108" s="55" t="s">
        <v>408</v>
      </c>
      <c r="B108" s="55" t="s">
        <v>409</v>
      </c>
      <c r="C108" s="55" t="s">
        <v>410</v>
      </c>
      <c r="D108" s="143">
        <v>2000</v>
      </c>
      <c r="E108" s="143">
        <v>0</v>
      </c>
      <c r="F108" s="132">
        <f t="shared" si="5"/>
        <v>2000</v>
      </c>
      <c r="G108" s="55" t="s">
        <v>201</v>
      </c>
      <c r="H108" s="142" t="s">
        <v>411</v>
      </c>
      <c r="I108" s="21" t="s">
        <v>186</v>
      </c>
      <c r="J108" s="144">
        <v>44295</v>
      </c>
      <c r="K108" s="144">
        <v>44296</v>
      </c>
      <c r="L108" s="130" t="s">
        <v>187</v>
      </c>
    </row>
    <row r="109" spans="1:12" ht="46.5" customHeight="1" x14ac:dyDescent="0.25">
      <c r="A109" s="55" t="s">
        <v>412</v>
      </c>
      <c r="B109" s="55" t="s">
        <v>413</v>
      </c>
      <c r="C109" s="55" t="s">
        <v>414</v>
      </c>
      <c r="D109" s="143">
        <v>543.48</v>
      </c>
      <c r="E109" s="143">
        <v>38.04</v>
      </c>
      <c r="F109" s="132">
        <f t="shared" si="5"/>
        <v>581.52</v>
      </c>
      <c r="G109" s="55" t="s">
        <v>201</v>
      </c>
      <c r="H109" s="142" t="s">
        <v>415</v>
      </c>
      <c r="I109" s="21" t="s">
        <v>186</v>
      </c>
      <c r="J109" s="144">
        <v>44294</v>
      </c>
      <c r="K109" s="144">
        <v>44296</v>
      </c>
      <c r="L109" s="130" t="s">
        <v>187</v>
      </c>
    </row>
    <row r="110" spans="1:12" ht="43.5" customHeight="1" x14ac:dyDescent="0.25">
      <c r="A110" s="145" t="s">
        <v>416</v>
      </c>
      <c r="B110" s="146" t="s">
        <v>417</v>
      </c>
      <c r="C110" s="145" t="s">
        <v>418</v>
      </c>
      <c r="D110" s="143">
        <v>14990</v>
      </c>
      <c r="E110" s="143">
        <v>0</v>
      </c>
      <c r="F110" s="132">
        <f t="shared" si="5"/>
        <v>14990</v>
      </c>
      <c r="G110" s="145" t="s">
        <v>201</v>
      </c>
      <c r="H110" s="142" t="s">
        <v>419</v>
      </c>
      <c r="I110" s="146" t="s">
        <v>420</v>
      </c>
      <c r="J110" s="144">
        <v>44293</v>
      </c>
      <c r="K110" s="145" t="s">
        <v>420</v>
      </c>
      <c r="L110" s="130" t="s">
        <v>187</v>
      </c>
    </row>
    <row r="111" spans="1:12" ht="30" x14ac:dyDescent="0.25">
      <c r="A111" s="55" t="s">
        <v>421</v>
      </c>
      <c r="B111" s="11" t="s">
        <v>208</v>
      </c>
      <c r="C111" s="21" t="s">
        <v>422</v>
      </c>
      <c r="D111" s="143">
        <v>300</v>
      </c>
      <c r="E111" s="143">
        <v>21</v>
      </c>
      <c r="F111" s="132">
        <f t="shared" si="5"/>
        <v>321</v>
      </c>
      <c r="G111" s="142" t="s">
        <v>198</v>
      </c>
      <c r="H111" s="11" t="s">
        <v>423</v>
      </c>
      <c r="I111" s="21" t="s">
        <v>186</v>
      </c>
      <c r="J111" s="39">
        <v>44314</v>
      </c>
      <c r="K111" s="39">
        <v>44315</v>
      </c>
      <c r="L111" s="130" t="s">
        <v>187</v>
      </c>
    </row>
    <row r="112" spans="1:12" ht="45" x14ac:dyDescent="0.25">
      <c r="A112" s="55" t="s">
        <v>424</v>
      </c>
      <c r="B112" s="142" t="s">
        <v>208</v>
      </c>
      <c r="C112" s="55" t="s">
        <v>390</v>
      </c>
      <c r="D112" s="143">
        <v>6600</v>
      </c>
      <c r="E112" s="143">
        <v>462</v>
      </c>
      <c r="F112" s="147">
        <f t="shared" si="5"/>
        <v>7062</v>
      </c>
      <c r="G112" s="146" t="s">
        <v>391</v>
      </c>
      <c r="H112" s="142" t="s">
        <v>425</v>
      </c>
      <c r="I112" s="55" t="s">
        <v>186</v>
      </c>
      <c r="J112" s="144">
        <v>44323</v>
      </c>
      <c r="K112" s="144">
        <v>44324</v>
      </c>
      <c r="L112" s="148" t="s">
        <v>187</v>
      </c>
    </row>
    <row r="113" spans="1:12" ht="45" x14ac:dyDescent="0.25">
      <c r="A113" s="21" t="s">
        <v>426</v>
      </c>
      <c r="B113" s="11" t="s">
        <v>427</v>
      </c>
      <c r="C113" s="21" t="s">
        <v>428</v>
      </c>
      <c r="D113" s="124">
        <v>2000</v>
      </c>
      <c r="E113" s="124">
        <v>140</v>
      </c>
      <c r="F113" s="132">
        <f t="shared" si="5"/>
        <v>2140</v>
      </c>
      <c r="G113" s="11" t="s">
        <v>198</v>
      </c>
      <c r="H113" s="11" t="s">
        <v>429</v>
      </c>
      <c r="I113" s="21" t="s">
        <v>186</v>
      </c>
      <c r="J113" s="22">
        <v>44329</v>
      </c>
      <c r="K113" s="22">
        <v>44330</v>
      </c>
      <c r="L113" s="130" t="s">
        <v>187</v>
      </c>
    </row>
    <row r="114" spans="1:12" ht="48" customHeight="1" x14ac:dyDescent="0.25">
      <c r="A114" s="55" t="s">
        <v>430</v>
      </c>
      <c r="B114" s="10" t="s">
        <v>431</v>
      </c>
      <c r="C114" s="125" t="s">
        <v>432</v>
      </c>
      <c r="D114" s="149">
        <v>2500</v>
      </c>
      <c r="E114" s="149">
        <v>175</v>
      </c>
      <c r="F114" s="132">
        <v>2675</v>
      </c>
      <c r="G114" s="134" t="s">
        <v>198</v>
      </c>
      <c r="H114" s="10" t="s">
        <v>433</v>
      </c>
      <c r="I114" s="21" t="s">
        <v>186</v>
      </c>
      <c r="J114" s="135">
        <v>44245</v>
      </c>
      <c r="K114" s="135">
        <v>44331</v>
      </c>
      <c r="L114" s="125" t="s">
        <v>187</v>
      </c>
    </row>
    <row r="115" spans="1:12" ht="39" customHeight="1" x14ac:dyDescent="0.25">
      <c r="A115" s="21" t="s">
        <v>434</v>
      </c>
      <c r="B115" s="150" t="s">
        <v>435</v>
      </c>
      <c r="C115" s="151" t="s">
        <v>436</v>
      </c>
      <c r="D115" s="152">
        <v>3738.32</v>
      </c>
      <c r="E115" s="152">
        <v>261.68</v>
      </c>
      <c r="F115" s="153">
        <f t="shared" si="5"/>
        <v>4000</v>
      </c>
      <c r="G115" s="154" t="s">
        <v>198</v>
      </c>
      <c r="H115" s="150" t="s">
        <v>437</v>
      </c>
      <c r="I115" s="151" t="s">
        <v>186</v>
      </c>
      <c r="J115" s="155">
        <v>44293</v>
      </c>
      <c r="K115" s="155">
        <v>44337</v>
      </c>
      <c r="L115" s="151" t="s">
        <v>187</v>
      </c>
    </row>
    <row r="116" spans="1:12" ht="42" customHeight="1" x14ac:dyDescent="0.25">
      <c r="A116" s="125" t="s">
        <v>438</v>
      </c>
      <c r="B116" s="10" t="s">
        <v>439</v>
      </c>
      <c r="C116" s="125" t="s">
        <v>440</v>
      </c>
      <c r="D116" s="124">
        <v>6000</v>
      </c>
      <c r="E116" s="124">
        <v>0</v>
      </c>
      <c r="F116" s="132">
        <f t="shared" si="5"/>
        <v>6000</v>
      </c>
      <c r="G116" s="10" t="s">
        <v>441</v>
      </c>
      <c r="H116" s="10" t="s">
        <v>442</v>
      </c>
      <c r="I116" s="125" t="s">
        <v>443</v>
      </c>
      <c r="J116" s="135">
        <v>44321</v>
      </c>
      <c r="K116" s="10" t="s">
        <v>444</v>
      </c>
      <c r="L116" s="125" t="s">
        <v>187</v>
      </c>
    </row>
    <row r="117" spans="1:12" ht="45" x14ac:dyDescent="0.25">
      <c r="A117" s="125" t="s">
        <v>445</v>
      </c>
      <c r="B117" s="10" t="s">
        <v>320</v>
      </c>
      <c r="C117" s="125" t="s">
        <v>319</v>
      </c>
      <c r="D117" s="124">
        <v>2500</v>
      </c>
      <c r="E117" s="124">
        <f>D117*7%</f>
        <v>175.00000000000003</v>
      </c>
      <c r="F117" s="124">
        <f t="shared" si="5"/>
        <v>2675</v>
      </c>
      <c r="G117" s="131" t="s">
        <v>391</v>
      </c>
      <c r="H117" s="10" t="s">
        <v>446</v>
      </c>
      <c r="I117" s="21" t="s">
        <v>186</v>
      </c>
      <c r="J117" s="135">
        <v>44323</v>
      </c>
      <c r="K117" s="135">
        <v>44331</v>
      </c>
      <c r="L117" s="125" t="s">
        <v>187</v>
      </c>
    </row>
    <row r="118" spans="1:12" ht="45" x14ac:dyDescent="0.25">
      <c r="A118" s="125" t="s">
        <v>447</v>
      </c>
      <c r="B118" s="150" t="s">
        <v>448</v>
      </c>
      <c r="C118" s="151" t="s">
        <v>449</v>
      </c>
      <c r="D118" s="124">
        <v>6500</v>
      </c>
      <c r="E118" s="124">
        <v>455</v>
      </c>
      <c r="F118" s="124">
        <f t="shared" si="5"/>
        <v>6955</v>
      </c>
      <c r="G118" s="142" t="s">
        <v>198</v>
      </c>
      <c r="H118" s="10" t="s">
        <v>450</v>
      </c>
      <c r="I118" s="21" t="s">
        <v>186</v>
      </c>
      <c r="J118" s="135">
        <v>44323</v>
      </c>
      <c r="K118" s="135">
        <v>44338</v>
      </c>
      <c r="L118" s="125" t="s">
        <v>187</v>
      </c>
    </row>
    <row r="119" spans="1:12" ht="45" x14ac:dyDescent="0.25">
      <c r="A119" s="125" t="s">
        <v>451</v>
      </c>
      <c r="B119" s="10" t="s">
        <v>320</v>
      </c>
      <c r="C119" s="125" t="s">
        <v>319</v>
      </c>
      <c r="D119" s="124">
        <v>4330.5</v>
      </c>
      <c r="E119" s="124">
        <v>302.60000000000002</v>
      </c>
      <c r="F119" s="124">
        <f t="shared" si="5"/>
        <v>4633.1000000000004</v>
      </c>
      <c r="G119" s="131" t="s">
        <v>391</v>
      </c>
      <c r="H119" s="10" t="s">
        <v>452</v>
      </c>
      <c r="I119" s="21" t="s">
        <v>186</v>
      </c>
      <c r="J119" s="135">
        <v>44323</v>
      </c>
      <c r="K119" s="135">
        <v>44338</v>
      </c>
      <c r="L119" s="125" t="s">
        <v>187</v>
      </c>
    </row>
    <row r="120" spans="1:12" ht="45" x14ac:dyDescent="0.25">
      <c r="A120" s="125" t="s">
        <v>453</v>
      </c>
      <c r="B120" s="10" t="s">
        <v>208</v>
      </c>
      <c r="C120" s="125" t="s">
        <v>390</v>
      </c>
      <c r="D120" s="124">
        <v>14900</v>
      </c>
      <c r="E120" s="124">
        <v>1043</v>
      </c>
      <c r="F120" s="124">
        <f t="shared" si="5"/>
        <v>15943</v>
      </c>
      <c r="G120" s="10" t="s">
        <v>454</v>
      </c>
      <c r="H120" s="10" t="s">
        <v>455</v>
      </c>
      <c r="I120" s="21" t="s">
        <v>186</v>
      </c>
      <c r="J120" s="135">
        <v>44323</v>
      </c>
      <c r="K120" s="135">
        <v>44342</v>
      </c>
      <c r="L120" s="125" t="s">
        <v>187</v>
      </c>
    </row>
    <row r="121" spans="1:12" ht="30" x14ac:dyDescent="0.25">
      <c r="A121" s="125" t="s">
        <v>456</v>
      </c>
      <c r="B121" s="10" t="s">
        <v>320</v>
      </c>
      <c r="C121" s="125" t="s">
        <v>319</v>
      </c>
      <c r="D121" s="124">
        <v>3000</v>
      </c>
      <c r="E121" s="124">
        <v>210</v>
      </c>
      <c r="F121" s="124">
        <f t="shared" si="5"/>
        <v>3210</v>
      </c>
      <c r="G121" s="11" t="s">
        <v>198</v>
      </c>
      <c r="H121" s="10" t="s">
        <v>457</v>
      </c>
      <c r="I121" s="21" t="s">
        <v>186</v>
      </c>
      <c r="J121" s="135">
        <v>44324</v>
      </c>
      <c r="K121" s="135">
        <v>44345</v>
      </c>
      <c r="L121" s="125" t="s">
        <v>187</v>
      </c>
    </row>
    <row r="122" spans="1:12" ht="42" customHeight="1" x14ac:dyDescent="0.25">
      <c r="A122" s="125" t="s">
        <v>458</v>
      </c>
      <c r="B122" s="10" t="s">
        <v>459</v>
      </c>
      <c r="C122" s="125" t="s">
        <v>460</v>
      </c>
      <c r="D122" s="156">
        <v>9686.3799999999992</v>
      </c>
      <c r="E122" s="157">
        <v>0</v>
      </c>
      <c r="F122" s="156">
        <v>9686.3799999999992</v>
      </c>
      <c r="G122" s="11" t="s">
        <v>461</v>
      </c>
      <c r="H122" s="10" t="s">
        <v>462</v>
      </c>
      <c r="I122" s="21" t="s">
        <v>186</v>
      </c>
      <c r="J122" s="135">
        <v>44321</v>
      </c>
      <c r="K122" s="135">
        <v>44331</v>
      </c>
      <c r="L122" s="125" t="s">
        <v>187</v>
      </c>
    </row>
    <row r="123" spans="1:12" ht="39" customHeight="1" x14ac:dyDescent="0.25">
      <c r="A123" s="125" t="s">
        <v>463</v>
      </c>
      <c r="B123" s="10" t="s">
        <v>464</v>
      </c>
      <c r="C123" s="125" t="s">
        <v>465</v>
      </c>
      <c r="D123" s="124">
        <v>5700</v>
      </c>
      <c r="E123" s="124">
        <v>399</v>
      </c>
      <c r="F123" s="124">
        <v>6099</v>
      </c>
      <c r="G123" s="131" t="s">
        <v>391</v>
      </c>
      <c r="H123" s="10" t="s">
        <v>466</v>
      </c>
      <c r="I123" s="21" t="s">
        <v>186</v>
      </c>
      <c r="J123" s="135">
        <v>44324</v>
      </c>
      <c r="K123" s="135">
        <v>44345</v>
      </c>
      <c r="L123" s="125" t="s">
        <v>187</v>
      </c>
    </row>
    <row r="124" spans="1:12" ht="41.25" customHeight="1" x14ac:dyDescent="0.25">
      <c r="A124" s="125" t="s">
        <v>467</v>
      </c>
      <c r="B124" s="142" t="s">
        <v>468</v>
      </c>
      <c r="C124" s="55" t="s">
        <v>469</v>
      </c>
      <c r="D124" s="124">
        <v>7500</v>
      </c>
      <c r="E124" s="124">
        <v>525</v>
      </c>
      <c r="F124" s="124">
        <v>8025</v>
      </c>
      <c r="G124" s="10" t="s">
        <v>361</v>
      </c>
      <c r="H124" s="10" t="s">
        <v>470</v>
      </c>
      <c r="I124" s="21" t="s">
        <v>186</v>
      </c>
      <c r="J124" s="135">
        <v>44324</v>
      </c>
      <c r="K124" s="135">
        <v>44353</v>
      </c>
      <c r="L124" s="125" t="s">
        <v>187</v>
      </c>
    </row>
    <row r="125" spans="1:12" ht="49.5" customHeight="1" x14ac:dyDescent="0.25">
      <c r="A125" s="158" t="s">
        <v>471</v>
      </c>
      <c r="B125" s="142" t="s">
        <v>472</v>
      </c>
      <c r="C125" s="55" t="s">
        <v>473</v>
      </c>
      <c r="D125" s="124">
        <v>4900</v>
      </c>
      <c r="E125" s="124">
        <v>343</v>
      </c>
      <c r="F125" s="124">
        <v>5243</v>
      </c>
      <c r="G125" s="10" t="s">
        <v>361</v>
      </c>
      <c r="H125" s="10" t="s">
        <v>474</v>
      </c>
      <c r="I125" s="21" t="s">
        <v>186</v>
      </c>
      <c r="J125" s="135">
        <v>44321</v>
      </c>
      <c r="K125" s="135">
        <v>44352</v>
      </c>
      <c r="L125" s="125" t="s">
        <v>17</v>
      </c>
    </row>
    <row r="126" spans="1:12" ht="48" customHeight="1" x14ac:dyDescent="0.25">
      <c r="A126" s="158" t="s">
        <v>475</v>
      </c>
      <c r="B126" s="159" t="s">
        <v>476</v>
      </c>
      <c r="C126" s="55" t="s">
        <v>418</v>
      </c>
      <c r="D126" s="160">
        <v>4800</v>
      </c>
      <c r="E126" s="157">
        <v>0</v>
      </c>
      <c r="F126" s="160">
        <v>4800</v>
      </c>
      <c r="G126" s="10" t="s">
        <v>361</v>
      </c>
      <c r="H126" s="134" t="s">
        <v>477</v>
      </c>
      <c r="I126" s="21" t="s">
        <v>186</v>
      </c>
      <c r="J126" s="161">
        <v>44321</v>
      </c>
      <c r="K126" s="161">
        <v>44343</v>
      </c>
      <c r="L126" s="125" t="s">
        <v>17</v>
      </c>
    </row>
    <row r="127" spans="1:12" ht="45" x14ac:dyDescent="0.25">
      <c r="A127" s="158" t="s">
        <v>478</v>
      </c>
      <c r="B127" s="159" t="s">
        <v>479</v>
      </c>
      <c r="C127" s="162" t="s">
        <v>362</v>
      </c>
      <c r="D127" s="160">
        <v>14017.76</v>
      </c>
      <c r="E127" s="160">
        <v>981.24</v>
      </c>
      <c r="F127" s="160">
        <v>14999</v>
      </c>
      <c r="G127" s="10" t="s">
        <v>361</v>
      </c>
      <c r="H127" s="10" t="s">
        <v>480</v>
      </c>
      <c r="I127" s="21" t="s">
        <v>186</v>
      </c>
      <c r="J127" s="161">
        <v>44321</v>
      </c>
      <c r="K127" s="135">
        <v>44365</v>
      </c>
      <c r="L127" s="125" t="s">
        <v>17</v>
      </c>
    </row>
    <row r="128" spans="1:12" ht="39.75" customHeight="1" x14ac:dyDescent="0.25">
      <c r="A128" s="158" t="s">
        <v>481</v>
      </c>
      <c r="B128" s="162" t="s">
        <v>482</v>
      </c>
      <c r="C128" s="162" t="s">
        <v>483</v>
      </c>
      <c r="D128" s="160">
        <v>10000</v>
      </c>
      <c r="E128" s="160">
        <v>700</v>
      </c>
      <c r="F128" s="160">
        <v>10700</v>
      </c>
      <c r="G128" s="10" t="s">
        <v>361</v>
      </c>
      <c r="H128" s="134" t="s">
        <v>484</v>
      </c>
      <c r="I128" s="21" t="s">
        <v>186</v>
      </c>
      <c r="J128" s="161">
        <v>44321</v>
      </c>
      <c r="K128" s="135">
        <v>44367</v>
      </c>
      <c r="L128" s="125" t="s">
        <v>17</v>
      </c>
    </row>
    <row r="129" spans="1:12" ht="60" x14ac:dyDescent="0.25">
      <c r="A129" s="125" t="s">
        <v>485</v>
      </c>
      <c r="B129" s="10" t="s">
        <v>479</v>
      </c>
      <c r="C129" s="160" t="s">
        <v>362</v>
      </c>
      <c r="D129" s="160">
        <v>5000</v>
      </c>
      <c r="E129" s="160">
        <v>350</v>
      </c>
      <c r="F129" s="160">
        <v>5350</v>
      </c>
      <c r="G129" s="10" t="s">
        <v>361</v>
      </c>
      <c r="H129" s="163" t="s">
        <v>486</v>
      </c>
      <c r="I129" s="21" t="s">
        <v>186</v>
      </c>
      <c r="J129" s="135">
        <v>44323</v>
      </c>
      <c r="K129" s="135">
        <v>44357</v>
      </c>
      <c r="L129" s="125" t="s">
        <v>187</v>
      </c>
    </row>
    <row r="130" spans="1:12" ht="30" x14ac:dyDescent="0.25">
      <c r="A130" s="125" t="s">
        <v>487</v>
      </c>
      <c r="B130" s="125" t="s">
        <v>488</v>
      </c>
      <c r="C130" s="125" t="s">
        <v>489</v>
      </c>
      <c r="D130" s="160">
        <v>8400</v>
      </c>
      <c r="E130" s="160">
        <v>588</v>
      </c>
      <c r="F130" s="160">
        <v>8988</v>
      </c>
      <c r="G130" s="131" t="s">
        <v>391</v>
      </c>
      <c r="H130" s="10" t="s">
        <v>490</v>
      </c>
      <c r="I130" s="21" t="s">
        <v>186</v>
      </c>
      <c r="J130" s="135">
        <v>44324</v>
      </c>
      <c r="K130" s="135">
        <v>44359</v>
      </c>
      <c r="L130" s="125" t="s">
        <v>187</v>
      </c>
    </row>
    <row r="131" spans="1:12" ht="42" customHeight="1" x14ac:dyDescent="0.25">
      <c r="A131" s="125" t="s">
        <v>491</v>
      </c>
      <c r="B131" s="10" t="s">
        <v>320</v>
      </c>
      <c r="C131" s="125" t="s">
        <v>319</v>
      </c>
      <c r="D131" s="124">
        <v>3000</v>
      </c>
      <c r="E131" s="124">
        <v>210</v>
      </c>
      <c r="F131" s="124">
        <v>3210</v>
      </c>
      <c r="G131" s="10" t="s">
        <v>361</v>
      </c>
      <c r="H131" s="10" t="s">
        <v>492</v>
      </c>
      <c r="I131" s="21" t="s">
        <v>186</v>
      </c>
      <c r="J131" s="135">
        <v>44324</v>
      </c>
      <c r="K131" s="135">
        <v>44367</v>
      </c>
      <c r="L131" s="125" t="s">
        <v>187</v>
      </c>
    </row>
    <row r="132" spans="1:12" ht="45.75" customHeight="1" x14ac:dyDescent="0.25">
      <c r="A132" s="125" t="s">
        <v>493</v>
      </c>
      <c r="B132" s="10" t="s">
        <v>320</v>
      </c>
      <c r="C132" s="125" t="s">
        <v>319</v>
      </c>
      <c r="D132" s="124">
        <v>8800</v>
      </c>
      <c r="E132" s="124">
        <v>616</v>
      </c>
      <c r="F132" s="124">
        <v>9416</v>
      </c>
      <c r="G132" s="10" t="s">
        <v>361</v>
      </c>
      <c r="H132" s="125" t="s">
        <v>494</v>
      </c>
      <c r="I132" s="21" t="s">
        <v>495</v>
      </c>
      <c r="J132" s="135">
        <v>44324</v>
      </c>
      <c r="K132" s="135" t="s">
        <v>496</v>
      </c>
      <c r="L132" s="125" t="s">
        <v>187</v>
      </c>
    </row>
    <row r="133" spans="1:12" ht="30" x14ac:dyDescent="0.25">
      <c r="A133" s="164" t="s">
        <v>497</v>
      </c>
      <c r="B133" s="10" t="s">
        <v>208</v>
      </c>
      <c r="C133" s="125" t="s">
        <v>390</v>
      </c>
      <c r="D133" s="124">
        <v>9260</v>
      </c>
      <c r="E133" s="124">
        <v>648.20000000000005</v>
      </c>
      <c r="F133" s="124">
        <v>9908.2000000000007</v>
      </c>
      <c r="G133" s="165" t="s">
        <v>361</v>
      </c>
      <c r="H133" s="165" t="s">
        <v>498</v>
      </c>
      <c r="I133" s="55" t="s">
        <v>186</v>
      </c>
      <c r="J133" s="166">
        <v>44324</v>
      </c>
      <c r="K133" s="166">
        <v>44368</v>
      </c>
      <c r="L133" s="164" t="s">
        <v>187</v>
      </c>
    </row>
    <row r="134" spans="1:12" ht="45.75" customHeight="1" x14ac:dyDescent="0.25">
      <c r="A134" s="125" t="s">
        <v>499</v>
      </c>
      <c r="B134" s="10" t="s">
        <v>500</v>
      </c>
      <c r="C134" s="125" t="s">
        <v>221</v>
      </c>
      <c r="D134" s="124">
        <v>4529.66</v>
      </c>
      <c r="E134" s="124">
        <v>317.08</v>
      </c>
      <c r="F134" s="124">
        <v>4846.74</v>
      </c>
      <c r="G134" s="10" t="s">
        <v>361</v>
      </c>
      <c r="H134" s="10" t="s">
        <v>501</v>
      </c>
      <c r="I134" s="21" t="s">
        <v>186</v>
      </c>
      <c r="J134" s="135">
        <v>44324</v>
      </c>
      <c r="K134" s="135">
        <v>44373</v>
      </c>
      <c r="L134" s="125" t="s">
        <v>187</v>
      </c>
    </row>
    <row r="135" spans="1:12" ht="54" customHeight="1" x14ac:dyDescent="0.25">
      <c r="A135" s="125" t="s">
        <v>502</v>
      </c>
      <c r="B135" s="10" t="s">
        <v>503</v>
      </c>
      <c r="C135" s="125" t="s">
        <v>504</v>
      </c>
      <c r="D135" s="124">
        <v>8000</v>
      </c>
      <c r="E135" s="124">
        <v>560</v>
      </c>
      <c r="F135" s="124">
        <v>8560</v>
      </c>
      <c r="G135" s="10" t="s">
        <v>361</v>
      </c>
      <c r="H135" s="10" t="s">
        <v>505</v>
      </c>
      <c r="I135" s="21" t="s">
        <v>495</v>
      </c>
      <c r="J135" s="135">
        <v>44321</v>
      </c>
      <c r="K135" s="135" t="s">
        <v>506</v>
      </c>
      <c r="L135" s="125" t="s">
        <v>17</v>
      </c>
    </row>
    <row r="136" spans="1:12" ht="36.75" customHeight="1" x14ac:dyDescent="0.25">
      <c r="A136" s="137" t="s">
        <v>507</v>
      </c>
      <c r="B136" s="10" t="s">
        <v>508</v>
      </c>
      <c r="C136" s="125" t="s">
        <v>509</v>
      </c>
      <c r="D136" s="124">
        <v>12000</v>
      </c>
      <c r="E136" s="124">
        <v>840</v>
      </c>
      <c r="F136" s="124">
        <v>12840</v>
      </c>
      <c r="G136" s="10" t="s">
        <v>510</v>
      </c>
      <c r="H136" s="125" t="s">
        <v>367</v>
      </c>
      <c r="I136" s="11" t="s">
        <v>511</v>
      </c>
      <c r="J136" s="135">
        <v>44321</v>
      </c>
      <c r="K136" s="167" t="s">
        <v>512</v>
      </c>
      <c r="L136" s="125" t="s">
        <v>17</v>
      </c>
    </row>
    <row r="137" spans="1:12" ht="50.25" customHeight="1" x14ac:dyDescent="0.25">
      <c r="A137" s="125" t="s">
        <v>513</v>
      </c>
      <c r="B137" s="10" t="s">
        <v>359</v>
      </c>
      <c r="C137" s="125" t="s">
        <v>360</v>
      </c>
      <c r="D137" s="124">
        <v>2803.74</v>
      </c>
      <c r="E137" s="124">
        <v>196.26</v>
      </c>
      <c r="F137" s="124">
        <v>3000</v>
      </c>
      <c r="G137" s="10" t="s">
        <v>361</v>
      </c>
      <c r="H137" s="10" t="s">
        <v>514</v>
      </c>
      <c r="I137" s="21" t="s">
        <v>186</v>
      </c>
      <c r="J137" s="135">
        <v>44324</v>
      </c>
      <c r="K137" s="135">
        <v>44364</v>
      </c>
      <c r="L137" s="125" t="s">
        <v>17</v>
      </c>
    </row>
    <row r="138" spans="1:12" ht="47.25" customHeight="1" x14ac:dyDescent="0.25">
      <c r="A138" s="125" t="s">
        <v>515</v>
      </c>
      <c r="B138" s="134" t="s">
        <v>320</v>
      </c>
      <c r="C138" s="125" t="s">
        <v>319</v>
      </c>
      <c r="D138" s="124">
        <v>2830</v>
      </c>
      <c r="E138" s="124">
        <v>198.1</v>
      </c>
      <c r="F138" s="124">
        <v>3028.1</v>
      </c>
      <c r="G138" s="10" t="s">
        <v>361</v>
      </c>
      <c r="H138" s="125" t="s">
        <v>516</v>
      </c>
      <c r="I138" s="21" t="s">
        <v>186</v>
      </c>
      <c r="J138" s="135">
        <v>44324</v>
      </c>
      <c r="K138" s="135">
        <v>44351</v>
      </c>
      <c r="L138" s="125" t="s">
        <v>17</v>
      </c>
    </row>
    <row r="139" spans="1:12" ht="40.5" customHeight="1" x14ac:dyDescent="0.25">
      <c r="A139" s="125" t="s">
        <v>517</v>
      </c>
      <c r="B139" s="125" t="s">
        <v>518</v>
      </c>
      <c r="C139" s="125" t="s">
        <v>519</v>
      </c>
      <c r="D139" s="124">
        <v>15000</v>
      </c>
      <c r="E139" s="124">
        <v>0</v>
      </c>
      <c r="F139" s="124">
        <v>15000</v>
      </c>
      <c r="G139" s="10" t="s">
        <v>510</v>
      </c>
      <c r="H139" s="125" t="s">
        <v>367</v>
      </c>
      <c r="I139" s="11" t="s">
        <v>511</v>
      </c>
      <c r="J139" s="135">
        <v>44321</v>
      </c>
      <c r="K139" s="167" t="s">
        <v>512</v>
      </c>
      <c r="L139" s="125" t="s">
        <v>17</v>
      </c>
    </row>
    <row r="140" spans="1:12" ht="75" x14ac:dyDescent="0.25">
      <c r="A140" s="125" t="s">
        <v>520</v>
      </c>
      <c r="B140" s="10" t="s">
        <v>521</v>
      </c>
      <c r="C140" s="125" t="s">
        <v>363</v>
      </c>
      <c r="D140" s="124">
        <v>5000</v>
      </c>
      <c r="E140" s="124">
        <v>350</v>
      </c>
      <c r="F140" s="124">
        <v>5350</v>
      </c>
      <c r="G140" s="10" t="s">
        <v>522</v>
      </c>
      <c r="H140" s="125" t="s">
        <v>523</v>
      </c>
      <c r="I140" s="21" t="s">
        <v>186</v>
      </c>
      <c r="J140" s="135">
        <v>44324</v>
      </c>
      <c r="K140" s="135">
        <v>44350</v>
      </c>
      <c r="L140" s="125" t="s">
        <v>17</v>
      </c>
    </row>
    <row r="141" spans="1:12" ht="105" x14ac:dyDescent="0.25">
      <c r="A141" s="11" t="s">
        <v>524</v>
      </c>
      <c r="B141" s="11" t="s">
        <v>525</v>
      </c>
      <c r="C141" s="11" t="s">
        <v>526</v>
      </c>
      <c r="D141" s="168">
        <v>8574</v>
      </c>
      <c r="E141" s="11" t="s">
        <v>366</v>
      </c>
      <c r="F141" s="168">
        <v>8574</v>
      </c>
      <c r="G141" s="10"/>
      <c r="H141" s="11" t="s">
        <v>527</v>
      </c>
      <c r="I141" s="11" t="s">
        <v>528</v>
      </c>
      <c r="J141" s="39">
        <v>44294</v>
      </c>
      <c r="K141" s="11" t="s">
        <v>528</v>
      </c>
      <c r="L141" s="21" t="s">
        <v>267</v>
      </c>
    </row>
    <row r="142" spans="1:12" ht="105.75" customHeight="1" x14ac:dyDescent="0.25">
      <c r="A142" s="11" t="s">
        <v>529</v>
      </c>
      <c r="B142" s="11" t="s">
        <v>530</v>
      </c>
      <c r="C142" s="11" t="s">
        <v>531</v>
      </c>
      <c r="D142" s="168">
        <v>13925.1</v>
      </c>
      <c r="E142" s="11" t="s">
        <v>366</v>
      </c>
      <c r="F142" s="168">
        <v>13925.1</v>
      </c>
      <c r="G142" s="10"/>
      <c r="H142" s="11" t="s">
        <v>532</v>
      </c>
      <c r="I142" s="11" t="s">
        <v>528</v>
      </c>
      <c r="J142" s="39">
        <v>44298</v>
      </c>
      <c r="K142" s="11" t="s">
        <v>528</v>
      </c>
      <c r="L142" s="21" t="s">
        <v>267</v>
      </c>
    </row>
    <row r="143" spans="1:12" ht="150" x14ac:dyDescent="0.25">
      <c r="A143" s="10" t="s">
        <v>533</v>
      </c>
      <c r="B143" s="11" t="s">
        <v>534</v>
      </c>
      <c r="C143" s="11" t="s">
        <v>535</v>
      </c>
      <c r="D143" s="168">
        <v>7890</v>
      </c>
      <c r="E143" s="168">
        <v>552.29999999999995</v>
      </c>
      <c r="F143" s="168">
        <v>8442.2999999999993</v>
      </c>
      <c r="G143" s="10"/>
      <c r="H143" s="11" t="s">
        <v>536</v>
      </c>
      <c r="I143" s="10" t="s">
        <v>537</v>
      </c>
      <c r="J143" s="136">
        <v>44300</v>
      </c>
      <c r="K143" s="10" t="s">
        <v>537</v>
      </c>
      <c r="L143" s="21" t="s">
        <v>267</v>
      </c>
    </row>
    <row r="144" spans="1:12" ht="120" x14ac:dyDescent="0.25">
      <c r="A144" s="10" t="s">
        <v>538</v>
      </c>
      <c r="B144" s="11" t="s">
        <v>539</v>
      </c>
      <c r="C144" s="11" t="s">
        <v>540</v>
      </c>
      <c r="D144" s="169">
        <v>14936.52</v>
      </c>
      <c r="E144" s="169">
        <v>1045.56</v>
      </c>
      <c r="F144" s="169">
        <v>15982.08</v>
      </c>
      <c r="G144" s="170"/>
      <c r="H144" s="11" t="s">
        <v>541</v>
      </c>
      <c r="I144" s="11" t="s">
        <v>542</v>
      </c>
      <c r="J144" s="136">
        <v>44298</v>
      </c>
      <c r="K144" s="11" t="s">
        <v>542</v>
      </c>
      <c r="L144" s="21" t="s">
        <v>267</v>
      </c>
    </row>
    <row r="145" spans="1:12" ht="90" x14ac:dyDescent="0.25">
      <c r="A145" s="10" t="s">
        <v>543</v>
      </c>
      <c r="B145" s="11" t="s">
        <v>544</v>
      </c>
      <c r="C145" s="11" t="s">
        <v>545</v>
      </c>
      <c r="D145" s="171">
        <v>14900</v>
      </c>
      <c r="E145" s="171">
        <v>1043</v>
      </c>
      <c r="F145" s="171">
        <v>15943</v>
      </c>
      <c r="G145" s="170"/>
      <c r="H145" s="10" t="s">
        <v>546</v>
      </c>
      <c r="I145" s="11" t="s">
        <v>547</v>
      </c>
      <c r="J145" s="136">
        <v>44347</v>
      </c>
      <c r="K145" s="11" t="s">
        <v>547</v>
      </c>
      <c r="L145" s="21" t="s">
        <v>267</v>
      </c>
    </row>
    <row r="146" spans="1:12" ht="82.5" customHeight="1" x14ac:dyDescent="0.25">
      <c r="A146" s="10" t="s">
        <v>548</v>
      </c>
      <c r="B146" s="11" t="s">
        <v>549</v>
      </c>
      <c r="C146" s="11" t="s">
        <v>436</v>
      </c>
      <c r="D146" s="171">
        <v>4950</v>
      </c>
      <c r="E146" s="171">
        <v>346.5</v>
      </c>
      <c r="F146" s="171">
        <v>5296.5</v>
      </c>
      <c r="G146" s="170"/>
      <c r="H146" s="10" t="s">
        <v>550</v>
      </c>
      <c r="I146" s="11" t="s">
        <v>551</v>
      </c>
      <c r="J146" s="136">
        <v>44347</v>
      </c>
      <c r="K146" s="11" t="s">
        <v>551</v>
      </c>
      <c r="L146" s="21" t="s">
        <v>267</v>
      </c>
    </row>
    <row r="147" spans="1:12" ht="45.75" customHeight="1" x14ac:dyDescent="0.25">
      <c r="A147" s="134" t="s">
        <v>552</v>
      </c>
      <c r="B147" s="134" t="s">
        <v>553</v>
      </c>
      <c r="C147" s="134" t="s">
        <v>554</v>
      </c>
      <c r="D147" s="172">
        <v>12500</v>
      </c>
      <c r="E147" s="125" t="s">
        <v>366</v>
      </c>
      <c r="F147" s="172">
        <v>12500</v>
      </c>
      <c r="G147" s="10"/>
      <c r="H147" s="10" t="s">
        <v>555</v>
      </c>
      <c r="I147" s="10" t="s">
        <v>556</v>
      </c>
      <c r="J147" s="137" t="s">
        <v>364</v>
      </c>
      <c r="K147" s="134" t="s">
        <v>365</v>
      </c>
      <c r="L147" s="21" t="s">
        <v>267</v>
      </c>
    </row>
    <row r="148" spans="1:12" ht="41.25" customHeight="1" x14ac:dyDescent="0.25">
      <c r="A148" s="10" t="s">
        <v>557</v>
      </c>
      <c r="B148" s="10" t="s">
        <v>558</v>
      </c>
      <c r="C148" s="10" t="s">
        <v>559</v>
      </c>
      <c r="D148" s="172">
        <v>13551.4</v>
      </c>
      <c r="E148" s="172">
        <v>948.6</v>
      </c>
      <c r="F148" s="172">
        <v>14500</v>
      </c>
      <c r="G148" s="10"/>
      <c r="H148" s="10" t="s">
        <v>555</v>
      </c>
      <c r="I148" s="10" t="s">
        <v>556</v>
      </c>
      <c r="J148" s="135">
        <v>44363</v>
      </c>
      <c r="K148" s="10" t="s">
        <v>365</v>
      </c>
      <c r="L148" s="21" t="s">
        <v>267</v>
      </c>
    </row>
    <row r="149" spans="1:12" ht="46.5" customHeight="1" x14ac:dyDescent="0.25">
      <c r="A149" s="150" t="s">
        <v>560</v>
      </c>
      <c r="B149" s="10" t="s">
        <v>561</v>
      </c>
      <c r="C149" s="10" t="s">
        <v>562</v>
      </c>
      <c r="D149" s="172">
        <v>9500</v>
      </c>
      <c r="E149" s="172" t="s">
        <v>366</v>
      </c>
      <c r="F149" s="172">
        <v>9500</v>
      </c>
      <c r="G149" s="150"/>
      <c r="H149" s="150" t="s">
        <v>555</v>
      </c>
      <c r="I149" s="150" t="s">
        <v>556</v>
      </c>
      <c r="J149" s="155">
        <v>44363</v>
      </c>
      <c r="K149" s="150" t="s">
        <v>365</v>
      </c>
      <c r="L149" s="173" t="s">
        <v>267</v>
      </c>
    </row>
    <row r="150" spans="1:12" ht="48" customHeight="1" x14ac:dyDescent="0.25">
      <c r="A150" s="125" t="s">
        <v>563</v>
      </c>
      <c r="B150" s="10" t="s">
        <v>564</v>
      </c>
      <c r="C150" s="125" t="s">
        <v>565</v>
      </c>
      <c r="D150" s="172">
        <v>6542.06</v>
      </c>
      <c r="E150" s="172">
        <v>457.94</v>
      </c>
      <c r="F150" s="172">
        <v>7000</v>
      </c>
      <c r="G150" s="10"/>
      <c r="H150" s="10" t="s">
        <v>555</v>
      </c>
      <c r="I150" s="10" t="s">
        <v>556</v>
      </c>
      <c r="J150" s="135">
        <v>44363</v>
      </c>
      <c r="K150" s="10" t="s">
        <v>365</v>
      </c>
      <c r="L150" s="21" t="s">
        <v>267</v>
      </c>
    </row>
    <row r="151" spans="1:12" ht="60" x14ac:dyDescent="0.25">
      <c r="A151" s="125" t="s">
        <v>566</v>
      </c>
      <c r="B151" s="125" t="s">
        <v>567</v>
      </c>
      <c r="C151" s="125" t="s">
        <v>568</v>
      </c>
      <c r="D151" s="171">
        <v>134</v>
      </c>
      <c r="E151" s="171">
        <v>4.0199999999999996</v>
      </c>
      <c r="F151" s="171">
        <v>138.02000000000001</v>
      </c>
      <c r="G151" s="170"/>
      <c r="H151" s="10" t="s">
        <v>569</v>
      </c>
      <c r="I151" s="10" t="s">
        <v>570</v>
      </c>
      <c r="J151" s="135">
        <v>44303</v>
      </c>
      <c r="K151" s="10" t="s">
        <v>570</v>
      </c>
      <c r="L151" s="21" t="s">
        <v>267</v>
      </c>
    </row>
    <row r="152" spans="1:12" ht="45" x14ac:dyDescent="0.25">
      <c r="A152" s="125" t="s">
        <v>571</v>
      </c>
      <c r="B152" s="10" t="s">
        <v>572</v>
      </c>
      <c r="C152" s="171" t="s">
        <v>573</v>
      </c>
      <c r="D152" s="171">
        <v>1800</v>
      </c>
      <c r="E152" s="171" t="s">
        <v>366</v>
      </c>
      <c r="F152" s="171">
        <v>1800</v>
      </c>
      <c r="G152" s="170"/>
      <c r="H152" s="10" t="s">
        <v>574</v>
      </c>
      <c r="I152" s="10" t="s">
        <v>575</v>
      </c>
      <c r="J152" s="135">
        <v>44364</v>
      </c>
      <c r="K152" s="10" t="s">
        <v>575</v>
      </c>
      <c r="L152" s="21" t="s">
        <v>267</v>
      </c>
    </row>
    <row r="153" spans="1:12" ht="75" x14ac:dyDescent="0.25">
      <c r="A153" s="125" t="s">
        <v>576</v>
      </c>
      <c r="B153" s="125" t="s">
        <v>577</v>
      </c>
      <c r="C153" s="125" t="s">
        <v>578</v>
      </c>
      <c r="D153" s="171">
        <v>1112</v>
      </c>
      <c r="E153" s="171">
        <v>77.84</v>
      </c>
      <c r="F153" s="171">
        <v>1189.8399999999999</v>
      </c>
      <c r="G153" s="170"/>
      <c r="H153" s="10" t="s">
        <v>579</v>
      </c>
      <c r="I153" s="10" t="s">
        <v>580</v>
      </c>
      <c r="J153" s="135">
        <v>44363</v>
      </c>
      <c r="K153" s="10" t="s">
        <v>580</v>
      </c>
      <c r="L153" s="21" t="s">
        <v>267</v>
      </c>
    </row>
    <row r="154" spans="1:12" ht="90" x14ac:dyDescent="0.25">
      <c r="A154" s="125" t="s">
        <v>581</v>
      </c>
      <c r="B154" s="10" t="s">
        <v>582</v>
      </c>
      <c r="C154" s="125" t="s">
        <v>583</v>
      </c>
      <c r="D154" s="171">
        <v>14900</v>
      </c>
      <c r="E154" s="171">
        <v>0</v>
      </c>
      <c r="F154" s="171">
        <v>14900</v>
      </c>
      <c r="G154" s="170"/>
      <c r="H154" s="10" t="s">
        <v>584</v>
      </c>
      <c r="I154" s="10" t="s">
        <v>585</v>
      </c>
      <c r="J154" s="135">
        <v>44347</v>
      </c>
      <c r="K154" s="10" t="s">
        <v>585</v>
      </c>
      <c r="L154" s="21" t="s">
        <v>267</v>
      </c>
    </row>
    <row r="155" spans="1:12" ht="75" x14ac:dyDescent="0.25">
      <c r="A155" s="125" t="s">
        <v>586</v>
      </c>
      <c r="B155" s="125" t="s">
        <v>587</v>
      </c>
      <c r="C155" s="125" t="s">
        <v>363</v>
      </c>
      <c r="D155" s="171">
        <v>7000</v>
      </c>
      <c r="E155" s="171">
        <v>490</v>
      </c>
      <c r="F155" s="171">
        <v>7490</v>
      </c>
      <c r="G155" s="170"/>
      <c r="H155" s="10" t="s">
        <v>588</v>
      </c>
      <c r="I155" s="10" t="s">
        <v>589</v>
      </c>
      <c r="J155" s="135">
        <v>44370</v>
      </c>
      <c r="K155" s="10" t="s">
        <v>589</v>
      </c>
      <c r="L155" s="21" t="s">
        <v>267</v>
      </c>
    </row>
    <row r="156" spans="1:12" ht="75" x14ac:dyDescent="0.25">
      <c r="A156" s="125" t="s">
        <v>590</v>
      </c>
      <c r="B156" s="125" t="s">
        <v>591</v>
      </c>
      <c r="C156" s="125" t="s">
        <v>592</v>
      </c>
      <c r="D156" s="171">
        <v>1830</v>
      </c>
      <c r="E156" s="171">
        <v>128.1</v>
      </c>
      <c r="F156" s="171">
        <v>1958.1</v>
      </c>
      <c r="G156" s="174"/>
      <c r="H156" s="10" t="s">
        <v>593</v>
      </c>
      <c r="I156" s="10" t="s">
        <v>594</v>
      </c>
      <c r="J156" s="135">
        <v>44369</v>
      </c>
      <c r="K156" s="10" t="s">
        <v>594</v>
      </c>
      <c r="L156" s="21" t="s">
        <v>267</v>
      </c>
    </row>
    <row r="157" spans="1:12" ht="67.5" customHeight="1" x14ac:dyDescent="0.25">
      <c r="A157" s="10" t="s">
        <v>595</v>
      </c>
      <c r="B157" s="10" t="s">
        <v>596</v>
      </c>
      <c r="C157" s="125" t="s">
        <v>597</v>
      </c>
      <c r="D157" s="171">
        <v>3900</v>
      </c>
      <c r="E157" s="171"/>
      <c r="F157" s="171">
        <v>3900</v>
      </c>
      <c r="G157" s="174"/>
      <c r="H157" s="10" t="s">
        <v>598</v>
      </c>
      <c r="I157" s="10" t="s">
        <v>599</v>
      </c>
      <c r="J157" s="135">
        <v>44312</v>
      </c>
      <c r="K157" s="10" t="s">
        <v>599</v>
      </c>
      <c r="L157" s="21" t="s">
        <v>267</v>
      </c>
    </row>
    <row r="158" spans="1:12" ht="60" x14ac:dyDescent="0.25">
      <c r="A158" s="10" t="s">
        <v>600</v>
      </c>
      <c r="B158" s="10" t="s">
        <v>601</v>
      </c>
      <c r="C158" s="10" t="s">
        <v>602</v>
      </c>
      <c r="D158" s="175">
        <v>1500</v>
      </c>
      <c r="E158" s="171">
        <v>105</v>
      </c>
      <c r="F158" s="176">
        <v>1605</v>
      </c>
      <c r="G158" s="174"/>
      <c r="H158" s="10" t="s">
        <v>603</v>
      </c>
      <c r="I158" s="8" t="s">
        <v>604</v>
      </c>
      <c r="J158" s="135">
        <v>44299</v>
      </c>
      <c r="K158" s="8" t="s">
        <v>604</v>
      </c>
      <c r="L158" s="21" t="s">
        <v>267</v>
      </c>
    </row>
    <row r="159" spans="1:12" ht="89.25" x14ac:dyDescent="0.25">
      <c r="A159" s="10" t="s">
        <v>605</v>
      </c>
      <c r="B159" s="10" t="s">
        <v>606</v>
      </c>
      <c r="C159" s="10" t="s">
        <v>607</v>
      </c>
      <c r="D159" s="175">
        <v>1620</v>
      </c>
      <c r="E159" s="171">
        <v>0</v>
      </c>
      <c r="F159" s="171">
        <v>1620</v>
      </c>
      <c r="G159" s="15"/>
      <c r="H159" s="180" t="s">
        <v>608</v>
      </c>
      <c r="I159" s="175" t="s">
        <v>609</v>
      </c>
      <c r="J159" s="135">
        <v>44347</v>
      </c>
      <c r="K159" s="175" t="s">
        <v>609</v>
      </c>
      <c r="L159" s="21" t="s">
        <v>267</v>
      </c>
    </row>
    <row r="160" spans="1:12" ht="39" customHeight="1" x14ac:dyDescent="0.25">
      <c r="A160" s="125" t="s">
        <v>610</v>
      </c>
      <c r="B160" s="177" t="s">
        <v>611</v>
      </c>
      <c r="C160" s="177" t="s">
        <v>612</v>
      </c>
      <c r="D160" s="176">
        <v>3738.32</v>
      </c>
      <c r="E160" s="178">
        <v>261.68</v>
      </c>
      <c r="F160" s="171">
        <v>4000</v>
      </c>
      <c r="G160" s="125" t="s">
        <v>368</v>
      </c>
      <c r="H160" s="10" t="s">
        <v>613</v>
      </c>
      <c r="I160" s="10" t="s">
        <v>614</v>
      </c>
      <c r="J160" s="135">
        <v>44368</v>
      </c>
      <c r="K160" s="179" t="s">
        <v>615</v>
      </c>
      <c r="L160" s="21" t="s">
        <v>248</v>
      </c>
    </row>
    <row r="161" spans="1:12" ht="52.5" customHeight="1" x14ac:dyDescent="0.25">
      <c r="A161" s="21" t="s">
        <v>616</v>
      </c>
      <c r="B161" s="11" t="s">
        <v>617</v>
      </c>
      <c r="C161" s="11" t="s">
        <v>618</v>
      </c>
      <c r="D161" s="176">
        <v>3738.32</v>
      </c>
      <c r="E161" s="178">
        <v>261.68</v>
      </c>
      <c r="F161" s="171">
        <v>4000</v>
      </c>
      <c r="G161" s="125" t="s">
        <v>368</v>
      </c>
      <c r="H161" s="10" t="s">
        <v>613</v>
      </c>
      <c r="I161" s="10" t="s">
        <v>614</v>
      </c>
      <c r="J161" s="135">
        <v>44368</v>
      </c>
      <c r="K161" s="179" t="s">
        <v>615</v>
      </c>
      <c r="L161" s="21" t="s">
        <v>248</v>
      </c>
    </row>
    <row r="162" spans="1:12" ht="39.75" customHeight="1" x14ac:dyDescent="0.25">
      <c r="A162" s="125" t="s">
        <v>619</v>
      </c>
      <c r="B162" s="10" t="s">
        <v>620</v>
      </c>
      <c r="C162" s="125" t="s">
        <v>621</v>
      </c>
      <c r="D162" s="176">
        <v>3738.32</v>
      </c>
      <c r="E162" s="178">
        <v>261.68</v>
      </c>
      <c r="F162" s="171">
        <v>4000</v>
      </c>
      <c r="G162" s="125" t="s">
        <v>368</v>
      </c>
      <c r="H162" s="10" t="s">
        <v>613</v>
      </c>
      <c r="I162" s="10" t="s">
        <v>614</v>
      </c>
      <c r="J162" s="135">
        <v>44368</v>
      </c>
      <c r="K162" s="179" t="s">
        <v>615</v>
      </c>
      <c r="L162" s="21" t="s">
        <v>248</v>
      </c>
    </row>
    <row r="163" spans="1:12" ht="51.75" customHeight="1" x14ac:dyDescent="0.25">
      <c r="A163" s="125" t="s">
        <v>622</v>
      </c>
      <c r="B163" s="10" t="s">
        <v>623</v>
      </c>
      <c r="C163" s="125" t="s">
        <v>624</v>
      </c>
      <c r="D163" s="176">
        <v>3738.32</v>
      </c>
      <c r="E163" s="178">
        <v>261.68</v>
      </c>
      <c r="F163" s="171">
        <v>4000</v>
      </c>
      <c r="G163" s="125" t="s">
        <v>368</v>
      </c>
      <c r="H163" s="10" t="s">
        <v>613</v>
      </c>
      <c r="I163" s="10" t="s">
        <v>614</v>
      </c>
      <c r="J163" s="135">
        <v>44368</v>
      </c>
      <c r="K163" s="179" t="s">
        <v>615</v>
      </c>
      <c r="L163" s="21" t="s">
        <v>248</v>
      </c>
    </row>
    <row r="164" spans="1:12" ht="43.5" customHeight="1" x14ac:dyDescent="0.25">
      <c r="A164" s="125" t="s">
        <v>625</v>
      </c>
      <c r="B164" s="10" t="s">
        <v>626</v>
      </c>
      <c r="C164" s="125" t="s">
        <v>627</v>
      </c>
      <c r="D164" s="176">
        <v>3738.32</v>
      </c>
      <c r="E164" s="178">
        <v>261.68</v>
      </c>
      <c r="F164" s="171">
        <v>4000</v>
      </c>
      <c r="G164" s="125" t="s">
        <v>368</v>
      </c>
      <c r="H164" s="10" t="s">
        <v>613</v>
      </c>
      <c r="I164" s="10" t="s">
        <v>614</v>
      </c>
      <c r="J164" s="135">
        <v>44368</v>
      </c>
      <c r="K164" s="179" t="s">
        <v>615</v>
      </c>
      <c r="L164" s="21" t="s">
        <v>248</v>
      </c>
    </row>
    <row r="165" spans="1:12" ht="38.25" customHeight="1" x14ac:dyDescent="0.25">
      <c r="A165" s="125" t="s">
        <v>628</v>
      </c>
      <c r="B165" s="10" t="s">
        <v>629</v>
      </c>
      <c r="C165" s="125" t="s">
        <v>630</v>
      </c>
      <c r="D165" s="176">
        <v>3738.32</v>
      </c>
      <c r="E165" s="178">
        <v>261.68</v>
      </c>
      <c r="F165" s="171">
        <v>4000</v>
      </c>
      <c r="G165" s="125" t="s">
        <v>368</v>
      </c>
      <c r="H165" s="10" t="s">
        <v>613</v>
      </c>
      <c r="I165" s="10" t="s">
        <v>614</v>
      </c>
      <c r="J165" s="135">
        <v>44368</v>
      </c>
      <c r="K165" s="179" t="s">
        <v>615</v>
      </c>
      <c r="L165" s="21" t="s">
        <v>248</v>
      </c>
    </row>
    <row r="166" spans="1:12" ht="39" customHeight="1" x14ac:dyDescent="0.25">
      <c r="A166" s="125" t="s">
        <v>631</v>
      </c>
      <c r="B166" s="10" t="s">
        <v>632</v>
      </c>
      <c r="C166" s="125" t="s">
        <v>633</v>
      </c>
      <c r="D166" s="176">
        <v>3738.32</v>
      </c>
      <c r="E166" s="178">
        <v>261.68</v>
      </c>
      <c r="F166" s="171">
        <v>4000</v>
      </c>
      <c r="G166" s="125" t="s">
        <v>368</v>
      </c>
      <c r="H166" s="10" t="s">
        <v>613</v>
      </c>
      <c r="I166" s="10" t="s">
        <v>614</v>
      </c>
      <c r="J166" s="135">
        <v>44368</v>
      </c>
      <c r="K166" s="179" t="s">
        <v>615</v>
      </c>
      <c r="L166" s="21" t="s">
        <v>248</v>
      </c>
    </row>
    <row r="167" spans="1:12" ht="39" customHeight="1" x14ac:dyDescent="0.25">
      <c r="A167" s="125" t="s">
        <v>634</v>
      </c>
      <c r="B167" s="10" t="s">
        <v>635</v>
      </c>
      <c r="C167" s="125" t="s">
        <v>636</v>
      </c>
      <c r="D167" s="176">
        <v>3738.32</v>
      </c>
      <c r="E167" s="178">
        <v>261.68</v>
      </c>
      <c r="F167" s="171">
        <v>4000</v>
      </c>
      <c r="G167" s="125" t="s">
        <v>368</v>
      </c>
      <c r="H167" s="10" t="s">
        <v>613</v>
      </c>
      <c r="I167" s="10" t="s">
        <v>614</v>
      </c>
      <c r="J167" s="135">
        <v>44368</v>
      </c>
      <c r="K167" s="179" t="s">
        <v>615</v>
      </c>
      <c r="L167" s="21" t="s">
        <v>248</v>
      </c>
    </row>
    <row r="168" spans="1:12" ht="43.5" customHeight="1" x14ac:dyDescent="0.25">
      <c r="A168" s="125" t="s">
        <v>637</v>
      </c>
      <c r="B168" s="10" t="s">
        <v>638</v>
      </c>
      <c r="C168" s="125" t="s">
        <v>639</v>
      </c>
      <c r="D168" s="176">
        <v>3738.32</v>
      </c>
      <c r="E168" s="178">
        <v>261.68</v>
      </c>
      <c r="F168" s="171">
        <v>4000</v>
      </c>
      <c r="G168" s="125" t="s">
        <v>368</v>
      </c>
      <c r="H168" s="10" t="s">
        <v>613</v>
      </c>
      <c r="I168" s="10" t="s">
        <v>614</v>
      </c>
      <c r="J168" s="135">
        <v>44368</v>
      </c>
      <c r="K168" s="179" t="s">
        <v>615</v>
      </c>
      <c r="L168" s="21" t="s">
        <v>248</v>
      </c>
    </row>
    <row r="169" spans="1:12" ht="30" x14ac:dyDescent="0.25">
      <c r="A169" s="125" t="s">
        <v>640</v>
      </c>
      <c r="B169" s="10" t="s">
        <v>641</v>
      </c>
      <c r="C169" s="125" t="s">
        <v>642</v>
      </c>
      <c r="D169" s="171">
        <v>9300</v>
      </c>
      <c r="E169" s="171">
        <v>651</v>
      </c>
      <c r="F169" s="171">
        <v>9951</v>
      </c>
      <c r="G169" s="174"/>
      <c r="H169" s="10" t="s">
        <v>643</v>
      </c>
      <c r="I169" s="10" t="s">
        <v>644</v>
      </c>
      <c r="J169" s="135">
        <v>44302</v>
      </c>
      <c r="K169" s="10" t="s">
        <v>644</v>
      </c>
      <c r="L169" s="21" t="s">
        <v>267</v>
      </c>
    </row>
    <row r="170" spans="1:12" ht="45" x14ac:dyDescent="0.25">
      <c r="A170" s="125" t="s">
        <v>645</v>
      </c>
      <c r="B170" s="10" t="s">
        <v>646</v>
      </c>
      <c r="C170" s="125" t="s">
        <v>647</v>
      </c>
      <c r="D170" s="171">
        <v>10300.57</v>
      </c>
      <c r="E170" s="171">
        <v>721.03</v>
      </c>
      <c r="F170" s="171">
        <v>11021.61</v>
      </c>
      <c r="G170" s="174"/>
      <c r="H170" s="10" t="s">
        <v>648</v>
      </c>
      <c r="I170" s="10" t="s">
        <v>649</v>
      </c>
      <c r="J170" s="135">
        <v>44305</v>
      </c>
      <c r="K170" s="10" t="s">
        <v>649</v>
      </c>
      <c r="L170" s="21" t="s">
        <v>267</v>
      </c>
    </row>
    <row r="171" spans="1:12" ht="30" x14ac:dyDescent="0.25">
      <c r="A171" s="125" t="s">
        <v>650</v>
      </c>
      <c r="B171" s="10" t="s">
        <v>651</v>
      </c>
      <c r="C171" s="125" t="s">
        <v>652</v>
      </c>
      <c r="D171" s="171">
        <v>229.11</v>
      </c>
      <c r="E171" s="171">
        <v>16.04</v>
      </c>
      <c r="F171" s="171">
        <v>245.14</v>
      </c>
      <c r="G171" s="174"/>
      <c r="H171" s="10" t="s">
        <v>653</v>
      </c>
      <c r="I171" s="10" t="s">
        <v>654</v>
      </c>
      <c r="J171" s="135">
        <v>44356</v>
      </c>
      <c r="K171" s="10" t="s">
        <v>654</v>
      </c>
      <c r="L171" s="21" t="s">
        <v>267</v>
      </c>
    </row>
    <row r="172" spans="1:12" ht="75" x14ac:dyDescent="0.25">
      <c r="A172" s="125" t="s">
        <v>655</v>
      </c>
      <c r="B172" s="10" t="s">
        <v>656</v>
      </c>
      <c r="C172" s="125" t="s">
        <v>657</v>
      </c>
      <c r="D172" s="171">
        <v>430</v>
      </c>
      <c r="E172" s="171">
        <v>0</v>
      </c>
      <c r="F172" s="171">
        <v>430</v>
      </c>
      <c r="G172" s="174"/>
      <c r="H172" s="10" t="s">
        <v>658</v>
      </c>
      <c r="I172" s="10" t="s">
        <v>649</v>
      </c>
      <c r="J172" s="135">
        <v>44363</v>
      </c>
      <c r="K172" s="10" t="s">
        <v>649</v>
      </c>
      <c r="L172" s="21" t="s">
        <v>267</v>
      </c>
    </row>
    <row r="173" spans="1:12" ht="42" customHeight="1" x14ac:dyDescent="0.25">
      <c r="A173" s="10" t="s">
        <v>659</v>
      </c>
      <c r="B173" s="10" t="s">
        <v>660</v>
      </c>
      <c r="C173" s="10" t="s">
        <v>661</v>
      </c>
      <c r="D173" s="171" t="s">
        <v>662</v>
      </c>
      <c r="E173" s="9">
        <v>0</v>
      </c>
      <c r="F173" s="171">
        <v>4900</v>
      </c>
      <c r="G173" s="10"/>
      <c r="H173" s="10" t="s">
        <v>663</v>
      </c>
      <c r="I173" s="8" t="s">
        <v>664</v>
      </c>
      <c r="J173" s="135">
        <v>44309</v>
      </c>
      <c r="K173" s="8" t="s">
        <v>664</v>
      </c>
      <c r="L173" s="21" t="s">
        <v>267</v>
      </c>
    </row>
  </sheetData>
  <mergeCells count="1">
    <mergeCell ref="E3:F3"/>
  </mergeCells>
  <pageMargins left="0.19685039370078741" right="0.19685039370078741" top="0.74803149606299213" bottom="0.15748031496062992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 Y 2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Angeles</dc:creator>
  <cp:lastModifiedBy>Angeles</cp:lastModifiedBy>
  <cp:lastPrinted>2022-06-29T07:36:37Z</cp:lastPrinted>
  <dcterms:created xsi:type="dcterms:W3CDTF">2021-04-22T07:23:39Z</dcterms:created>
  <dcterms:modified xsi:type="dcterms:W3CDTF">2022-06-29T09:51:39Z</dcterms:modified>
</cp:coreProperties>
</file>