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2120" windowHeight="7620"/>
  </bookViews>
  <sheets>
    <sheet name="2020" sheetId="14" r:id="rId1"/>
  </sheets>
  <externalReferences>
    <externalReference r:id="rId2"/>
  </externalReferences>
  <definedNames>
    <definedName name="_xlnm._FilterDatabase" localSheetId="0" hidden="1">'2020'!$B$7:$E$31</definedName>
    <definedName name="_xlnm.Print_Area" localSheetId="0">'2020'!$A:$E</definedName>
    <definedName name="Balance">[1]Balance!$A$1:$E$65536</definedName>
    <definedName name="PyG" localSheetId="0">'2020'!$A:$E</definedName>
    <definedName name="PyG">#REF!</definedName>
  </definedNames>
  <calcPr calcId="125725"/>
</workbook>
</file>

<file path=xl/calcChain.xml><?xml version="1.0" encoding="utf-8"?>
<calcChain xmlns="http://schemas.openxmlformats.org/spreadsheetml/2006/main">
  <c r="E20" i="14"/>
  <c r="E26" s="1"/>
  <c r="E18"/>
  <c r="D20"/>
  <c r="D26" s="1"/>
  <c r="D18"/>
  <c r="D27" l="1"/>
  <c r="D31" s="1"/>
  <c r="E27"/>
  <c r="E31" s="1"/>
</calcChain>
</file>

<file path=xl/sharedStrings.xml><?xml version="1.0" encoding="utf-8"?>
<sst xmlns="http://schemas.openxmlformats.org/spreadsheetml/2006/main" count="26" uniqueCount="25">
  <si>
    <t>8. Amortización del inmovilizado.</t>
  </si>
  <si>
    <t>7. Otros gastos de explotación.</t>
  </si>
  <si>
    <t>6. Gastos de personal.</t>
  </si>
  <si>
    <t>5. Otros ingresos de explotación.</t>
  </si>
  <si>
    <t>4. Aprovisionamientos.</t>
  </si>
  <si>
    <t>1. Importe neto de la cifra de negocios.</t>
  </si>
  <si>
    <t>(Debe) Haber</t>
  </si>
  <si>
    <t>Nota</t>
  </si>
  <si>
    <t xml:space="preserve">A) RESULTADO DE EXPLOTACIÓN </t>
  </si>
  <si>
    <t xml:space="preserve">B) RESULTADO FINANCIERO </t>
  </si>
  <si>
    <t xml:space="preserve">C) RESULTADO ANTES DE IMPUESTOS </t>
  </si>
  <si>
    <t xml:space="preserve">D) RESULTADO DEL EJERCICIO </t>
  </si>
  <si>
    <t>CUENTA DE PÉRDIDAS Y GANANCIAS ABREVIADA</t>
  </si>
  <si>
    <t>13. Otros resultados</t>
  </si>
  <si>
    <t>14. Ingresos financieros.</t>
  </si>
  <si>
    <t>15. Gastos financieros.</t>
  </si>
  <si>
    <t>20. Impuestos sobre beneficios.</t>
  </si>
  <si>
    <t>9. Imputación de subvenciones de inmovilizado no financiero y otras.</t>
  </si>
  <si>
    <t xml:space="preserve">       b) Otros ingresos financieros</t>
  </si>
  <si>
    <t xml:space="preserve">     OPERACIONES  CONTINUADAS</t>
  </si>
  <si>
    <t>16. Variación de valor razonable en instrumentos financieros</t>
  </si>
  <si>
    <t>La nota adjunta forma parte integrante de las cuentas anuales.</t>
  </si>
  <si>
    <t>18. Deterioro y resultado por enajenaciones de instrumentos financieros</t>
  </si>
  <si>
    <t>CORRESPONDIENTE AL EJERCICIO TERMINADO EL 31 DE DICIEMBRE DE 2020</t>
  </si>
  <si>
    <t>PROMOCIÓN DE LA CIUDAD DE LAS PALMAS DE GRAN CANARIA, S.A.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</si>
</sst>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_ ;[Red]\-0\ "/>
  </numFmts>
  <fonts count="7">
    <font>
      <sz val="9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color indexed="8"/>
      <name val="Times New Roman"/>
      <family val="1"/>
    </font>
    <font>
      <b/>
      <sz val="10"/>
      <color rgb="FF0000FF"/>
      <name val="Times New Roman"/>
      <family val="1"/>
    </font>
    <font>
      <sz val="10"/>
      <name val="Times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 indent="4"/>
    </xf>
    <xf numFmtId="0" fontId="1" fillId="0" borderId="2" xfId="0" quotePrefix="1" applyFont="1" applyFill="1" applyBorder="1" applyAlignment="1">
      <alignment horizontal="left" vertical="center" indent="4"/>
    </xf>
    <xf numFmtId="0" fontId="1" fillId="0" borderId="3" xfId="0" quotePrefix="1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7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164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indent="4"/>
    </xf>
    <xf numFmtId="0" fontId="5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ORTES%20Y%20SUMIN.DE%20COMB.%20SANTANA%20DGUEZ.%20S.L/CUENTAS%20ANUALES-%20TRANSP%20Y%20SUM%20DE%20COMB%20STNA%20DGUEZ%20SL/Ejerc.2010/Balance%20de%20Situacion%20Abrevia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</sheetNames>
    <sheetDataSet>
      <sheetData sheetId="0">
        <row r="3">
          <cell r="B3" t="str">
            <v>BALANCE DE SITUACION AL CIERRE DEL EJERCICIO 20XX</v>
          </cell>
        </row>
        <row r="5">
          <cell r="B5" t="str">
            <v>ACTIVO</v>
          </cell>
          <cell r="C5" t="str">
            <v>Notas de la memoria</v>
          </cell>
          <cell r="D5" t="str">
            <v>200X</v>
          </cell>
          <cell r="E5" t="str">
            <v>200X-1</v>
          </cell>
        </row>
        <row r="6">
          <cell r="B6" t="str">
            <v>A) ACTIVO NO CORRIENTE</v>
          </cell>
          <cell r="D6">
            <v>0</v>
          </cell>
          <cell r="E6">
            <v>0</v>
          </cell>
        </row>
        <row r="8">
          <cell r="B8" t="str">
            <v>I. Inmovilizado intangible.</v>
          </cell>
        </row>
        <row r="9">
          <cell r="B9" t="str">
            <v>II. Inmovilizado material.</v>
          </cell>
        </row>
        <row r="10">
          <cell r="B10" t="str">
            <v>III. Inversiones inmobiliarias.</v>
          </cell>
        </row>
        <row r="11">
          <cell r="B11" t="str">
            <v>IV. Inversiones en empresas del grupo y asociadas a largo plazo.</v>
          </cell>
        </row>
        <row r="12">
          <cell r="B12" t="str">
            <v>V. Inversiones financieras a largo plazo.</v>
          </cell>
        </row>
        <row r="13">
          <cell r="B13" t="str">
            <v>VI. Activos por impuesto diferido.</v>
          </cell>
        </row>
        <row r="15">
          <cell r="B15" t="str">
            <v>B) ACTIVO CORRIENTE</v>
          </cell>
          <cell r="D15">
            <v>0</v>
          </cell>
          <cell r="E15">
            <v>0</v>
          </cell>
        </row>
        <row r="17">
          <cell r="B17" t="str">
            <v>I. Activos no corrientes mantenidos para la venta.</v>
          </cell>
        </row>
        <row r="18">
          <cell r="B18" t="str">
            <v>II. Existencias.</v>
          </cell>
        </row>
        <row r="19">
          <cell r="B19" t="str">
            <v>III. Deudores comerciales y otras cuentas a cobrar.</v>
          </cell>
          <cell r="D19">
            <v>0</v>
          </cell>
          <cell r="E19">
            <v>0</v>
          </cell>
        </row>
        <row r="20">
          <cell r="B20" t="str">
            <v>1. Clientes por ventas y prestaciones de servicios.</v>
          </cell>
        </row>
        <row r="21">
          <cell r="B21" t="str">
            <v>2. Accionistas (socios) por desembolsos exigidos.</v>
          </cell>
        </row>
        <row r="22">
          <cell r="B22" t="str">
            <v>3. Otros deudores.</v>
          </cell>
        </row>
        <row r="23">
          <cell r="B23" t="str">
            <v>IV. Inversiones en empresas del grupo y asociadas a corto plazo.</v>
          </cell>
        </row>
        <row r="24">
          <cell r="B24" t="str">
            <v>V. Inversiones financieras a corto plazo.</v>
          </cell>
        </row>
        <row r="25">
          <cell r="B25" t="str">
            <v>VI. Periodificaciones a corto plazo.</v>
          </cell>
        </row>
        <row r="26">
          <cell r="B26" t="str">
            <v>VII. Efectivo y otros activos líquidos equivalentes.</v>
          </cell>
        </row>
        <row r="28">
          <cell r="B28" t="str">
            <v>TOTAL ACTIVO</v>
          </cell>
          <cell r="D28">
            <v>0</v>
          </cell>
          <cell r="E28">
            <v>0</v>
          </cell>
        </row>
        <row r="32">
          <cell r="B32" t="str">
            <v>PATRIMONIO NETO Y PASIVO</v>
          </cell>
          <cell r="C32" t="str">
            <v>Notas de la memoria</v>
          </cell>
          <cell r="D32" t="str">
            <v>200X</v>
          </cell>
          <cell r="E32" t="str">
            <v>200X-1</v>
          </cell>
        </row>
        <row r="33">
          <cell r="B33" t="str">
            <v>A) PATRIMONIO NETO</v>
          </cell>
          <cell r="D33">
            <v>0</v>
          </cell>
          <cell r="E33">
            <v>0</v>
          </cell>
        </row>
        <row r="35">
          <cell r="B35" t="str">
            <v>A-1) Fondos propios.</v>
          </cell>
          <cell r="D35">
            <v>0</v>
          </cell>
          <cell r="E35">
            <v>0</v>
          </cell>
        </row>
        <row r="36">
          <cell r="B36" t="str">
            <v>I. Capital.</v>
          </cell>
          <cell r="D36">
            <v>0</v>
          </cell>
          <cell r="E36">
            <v>0</v>
          </cell>
        </row>
        <row r="37">
          <cell r="B37" t="str">
            <v>1. Capital escriturado.</v>
          </cell>
        </row>
        <row r="38">
          <cell r="B38" t="str">
            <v>2. (Capital no exigido).</v>
          </cell>
        </row>
        <row r="39">
          <cell r="B39" t="str">
            <v>II. Prima de emisión.</v>
          </cell>
        </row>
        <row r="40">
          <cell r="B40" t="str">
            <v>III. Reservas.</v>
          </cell>
        </row>
        <row r="41">
          <cell r="B41" t="str">
            <v>IV. (Acciones y participaciones en patrimonio propias).</v>
          </cell>
        </row>
        <row r="42">
          <cell r="B42" t="str">
            <v>V. Resultados de ejercicios anteriores.</v>
          </cell>
        </row>
        <row r="43">
          <cell r="B43" t="str">
            <v>VI. Otras aportaciones de socios.</v>
          </cell>
        </row>
        <row r="44">
          <cell r="B44" t="str">
            <v>VII. Resultado del ejercicio.</v>
          </cell>
        </row>
        <row r="45">
          <cell r="B45" t="str">
            <v>VIII. (Dividendo a cuenta).</v>
          </cell>
        </row>
        <row r="46">
          <cell r="B46" t="str">
            <v>IX. Otros instrumentos de patrimonio neto.</v>
          </cell>
        </row>
        <row r="47">
          <cell r="B47" t="str">
            <v>A-2) Ajustes por cambios de valor.</v>
          </cell>
        </row>
        <row r="48">
          <cell r="B48" t="str">
            <v>A-3) Subvenciones, donaciones y legados recibidos.</v>
          </cell>
        </row>
        <row r="50">
          <cell r="B50" t="str">
            <v>B) PASIVO NO CORRIENTE</v>
          </cell>
          <cell r="D50">
            <v>0</v>
          </cell>
          <cell r="E50">
            <v>0</v>
          </cell>
        </row>
        <row r="52">
          <cell r="B52" t="str">
            <v>I. Provisiones a largo plazo.</v>
          </cell>
        </row>
        <row r="53">
          <cell r="B53" t="str">
            <v>II Deudas a largo plazo.</v>
          </cell>
          <cell r="D53">
            <v>0</v>
          </cell>
          <cell r="E53">
            <v>0</v>
          </cell>
        </row>
        <row r="54">
          <cell r="B54" t="str">
            <v>1. Deudas con entidades de crédito.</v>
          </cell>
        </row>
        <row r="55">
          <cell r="B55" t="str">
            <v>2. Acreedores por arrendamiento financiero</v>
          </cell>
        </row>
        <row r="56">
          <cell r="B56" t="str">
            <v>3. Otras deudas a largo plazo.</v>
          </cell>
        </row>
        <row r="57">
          <cell r="B57" t="str">
            <v>III. Deudas con empresas del grupo y asociadas a largo plazo.</v>
          </cell>
        </row>
        <row r="58">
          <cell r="B58" t="str">
            <v>IV. Pasivos por impuesto diferido.</v>
          </cell>
        </row>
        <row r="59">
          <cell r="B59" t="str">
            <v>V. Periodificaciones a largo plazo</v>
          </cell>
        </row>
        <row r="61">
          <cell r="B61" t="str">
            <v>C) PASIVO CORRIENTE</v>
          </cell>
          <cell r="D61">
            <v>0</v>
          </cell>
          <cell r="E61">
            <v>0</v>
          </cell>
        </row>
        <row r="63">
          <cell r="B63" t="str">
            <v>I. Pasivos vinculados con activos no corrientes mantenidos para la venta.</v>
          </cell>
        </row>
        <row r="64">
          <cell r="B64" t="str">
            <v>II. Provisiones a corto plazo.</v>
          </cell>
        </row>
        <row r="65">
          <cell r="B65" t="str">
            <v>III. Deudas a corto plazo.</v>
          </cell>
          <cell r="D65">
            <v>0</v>
          </cell>
          <cell r="E65">
            <v>0</v>
          </cell>
        </row>
        <row r="66">
          <cell r="B66" t="str">
            <v>1. Deudas con entidades de crédito.</v>
          </cell>
        </row>
        <row r="67">
          <cell r="B67" t="str">
            <v>2. Acreedores por arrendamiento financiero</v>
          </cell>
        </row>
        <row r="68">
          <cell r="B68" t="str">
            <v>3. Otras deudas a corto plazo.</v>
          </cell>
        </row>
        <row r="69">
          <cell r="B69" t="str">
            <v>IV. Deudas con empresas del grupo y asociadas a corto plazo.</v>
          </cell>
        </row>
        <row r="70">
          <cell r="B70" t="str">
            <v>V. Acreedores comerciales y otras cuentas a pagar.</v>
          </cell>
          <cell r="D70">
            <v>0</v>
          </cell>
          <cell r="E70">
            <v>0</v>
          </cell>
        </row>
        <row r="71">
          <cell r="B71" t="str">
            <v>1. Proveedores</v>
          </cell>
        </row>
        <row r="72">
          <cell r="B72" t="str">
            <v>2. Otros acreedores.</v>
          </cell>
        </row>
        <row r="73">
          <cell r="B73" t="str">
            <v>VI. Periodificaciones a corto plazo.</v>
          </cell>
        </row>
        <row r="75">
          <cell r="B75" t="str">
            <v>TOTAL PATRIMONIO NETO Y PASIVO (A+B+C)</v>
          </cell>
          <cell r="D75">
            <v>0</v>
          </cell>
          <cell r="E7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4"/>
  <sheetViews>
    <sheetView tabSelected="1" topLeftCell="A11" workbookViewId="0">
      <selection activeCell="C16" sqref="C16"/>
    </sheetView>
  </sheetViews>
  <sheetFormatPr baseColWidth="10" defaultColWidth="11.42578125" defaultRowHeight="12.75"/>
  <cols>
    <col min="1" max="1" width="1" style="1" customWidth="1"/>
    <col min="2" max="2" width="71.42578125" style="1" customWidth="1"/>
    <col min="3" max="3" width="6.7109375" style="18" bestFit="1" customWidth="1"/>
    <col min="4" max="5" width="14.5703125" style="16" bestFit="1" customWidth="1"/>
    <col min="6" max="16384" width="11.42578125" style="1"/>
  </cols>
  <sheetData>
    <row r="2" spans="2:5" ht="21.75" customHeight="1">
      <c r="B2" s="29" t="s">
        <v>24</v>
      </c>
      <c r="C2" s="30"/>
      <c r="D2" s="30"/>
      <c r="E2" s="31"/>
    </row>
    <row r="3" spans="2:5" ht="16.5" customHeight="1">
      <c r="B3" s="32" t="s">
        <v>12</v>
      </c>
      <c r="C3" s="33"/>
      <c r="D3" s="33"/>
      <c r="E3" s="34"/>
    </row>
    <row r="4" spans="2:5" ht="19.5" customHeight="1">
      <c r="B4" s="35" t="s">
        <v>23</v>
      </c>
      <c r="C4" s="36"/>
      <c r="D4" s="36"/>
      <c r="E4" s="37"/>
    </row>
    <row r="5" spans="2:5">
      <c r="B5" s="19"/>
      <c r="C5" s="19"/>
      <c r="D5" s="19"/>
      <c r="E5" s="19"/>
    </row>
    <row r="6" spans="2:5" ht="17.25" customHeight="1">
      <c r="B6" s="26"/>
      <c r="C6" s="38" t="s">
        <v>7</v>
      </c>
      <c r="D6" s="9" t="s">
        <v>6</v>
      </c>
      <c r="E6" s="9" t="s">
        <v>6</v>
      </c>
    </row>
    <row r="7" spans="2:5">
      <c r="B7" s="20" t="s">
        <v>19</v>
      </c>
      <c r="C7" s="38"/>
      <c r="D7" s="17">
        <v>2020</v>
      </c>
      <c r="E7" s="17">
        <v>2019</v>
      </c>
    </row>
    <row r="8" spans="2:5" ht="6.75" customHeight="1">
      <c r="B8" s="2"/>
      <c r="C8" s="13"/>
      <c r="D8" s="13"/>
      <c r="E8" s="13"/>
    </row>
    <row r="9" spans="2:5" ht="18" customHeight="1">
      <c r="B9" s="3" t="s">
        <v>5</v>
      </c>
      <c r="C9" s="14"/>
      <c r="D9" s="23">
        <v>656135.81000000006</v>
      </c>
      <c r="E9" s="23">
        <v>1044226.95</v>
      </c>
    </row>
    <row r="10" spans="2:5" ht="18" hidden="1" customHeight="1">
      <c r="B10" s="3" t="s">
        <v>4</v>
      </c>
      <c r="C10" s="14"/>
      <c r="D10" s="23"/>
      <c r="E10" s="23"/>
    </row>
    <row r="11" spans="2:5" ht="18" customHeight="1">
      <c r="B11" s="3" t="s">
        <v>3</v>
      </c>
      <c r="C11" s="14"/>
      <c r="D11" s="23">
        <v>11226074.77</v>
      </c>
      <c r="E11" s="23">
        <v>11133408.439999999</v>
      </c>
    </row>
    <row r="12" spans="2:5" ht="18" customHeight="1">
      <c r="B12" s="3" t="s">
        <v>2</v>
      </c>
      <c r="C12" s="14">
        <v>10</v>
      </c>
      <c r="D12" s="23">
        <v>-2867236.2</v>
      </c>
      <c r="E12" s="23">
        <v>-2452663.9900000002</v>
      </c>
    </row>
    <row r="13" spans="2:5" ht="18" customHeight="1">
      <c r="B13" s="3" t="s">
        <v>1</v>
      </c>
      <c r="C13" s="14"/>
      <c r="D13" s="23">
        <v>-8887636.7300000004</v>
      </c>
      <c r="E13" s="23">
        <v>-9663476.4900000002</v>
      </c>
    </row>
    <row r="14" spans="2:5" ht="18" customHeight="1">
      <c r="B14" s="3" t="s">
        <v>0</v>
      </c>
      <c r="C14" s="14"/>
      <c r="D14" s="23">
        <v>-146496.26</v>
      </c>
      <c r="E14" s="23">
        <v>-146089.79999999999</v>
      </c>
    </row>
    <row r="15" spans="2:5" ht="18" customHeight="1">
      <c r="B15" s="3" t="s">
        <v>17</v>
      </c>
      <c r="C15" s="14">
        <v>11</v>
      </c>
      <c r="D15" s="23">
        <v>115515.76</v>
      </c>
      <c r="E15" s="23">
        <v>115189.03</v>
      </c>
    </row>
    <row r="16" spans="2:5" ht="18" customHeight="1">
      <c r="B16" s="4" t="s">
        <v>13</v>
      </c>
      <c r="C16" s="14"/>
      <c r="D16" s="23">
        <v>-3386.76</v>
      </c>
      <c r="E16" s="23">
        <v>37027.68</v>
      </c>
    </row>
    <row r="17" spans="2:5">
      <c r="B17" s="3"/>
      <c r="C17" s="14"/>
      <c r="D17" s="24"/>
      <c r="E17" s="24"/>
    </row>
    <row r="18" spans="2:5" ht="20.25" customHeight="1">
      <c r="B18" s="5" t="s">
        <v>8</v>
      </c>
      <c r="C18" s="25"/>
      <c r="D18" s="12">
        <f>SUM(D9:D16)</f>
        <v>92970.389999998501</v>
      </c>
      <c r="E18" s="12">
        <f>SUM(E9:E16)</f>
        <v>67621.81999999829</v>
      </c>
    </row>
    <row r="19" spans="2:5" ht="6" customHeight="1">
      <c r="B19" s="27"/>
      <c r="C19" s="22"/>
      <c r="D19" s="10"/>
      <c r="E19" s="10"/>
    </row>
    <row r="20" spans="2:5" ht="18" customHeight="1">
      <c r="B20" s="4" t="s">
        <v>14</v>
      </c>
      <c r="C20" s="14"/>
      <c r="D20" s="23">
        <f>+D21</f>
        <v>25.21</v>
      </c>
      <c r="E20" s="23">
        <f>+E21</f>
        <v>91.79</v>
      </c>
    </row>
    <row r="21" spans="2:5" ht="18" customHeight="1">
      <c r="B21" s="21" t="s">
        <v>18</v>
      </c>
      <c r="C21" s="14"/>
      <c r="D21" s="24">
        <v>25.21</v>
      </c>
      <c r="E21" s="24">
        <v>91.79</v>
      </c>
    </row>
    <row r="22" spans="2:5" ht="18" customHeight="1">
      <c r="B22" s="4" t="s">
        <v>15</v>
      </c>
      <c r="C22" s="14"/>
      <c r="D22" s="23">
        <v>-12803.29</v>
      </c>
      <c r="E22" s="23">
        <v>-1954.59</v>
      </c>
    </row>
    <row r="23" spans="2:5" ht="18" hidden="1" customHeight="1">
      <c r="B23" s="3" t="s">
        <v>20</v>
      </c>
      <c r="C23" s="14"/>
      <c r="D23" s="23"/>
      <c r="E23" s="23"/>
    </row>
    <row r="24" spans="2:5" ht="18" hidden="1" customHeight="1">
      <c r="B24" s="3" t="s">
        <v>22</v>
      </c>
      <c r="C24" s="14"/>
      <c r="D24" s="23"/>
      <c r="E24" s="23"/>
    </row>
    <row r="25" spans="2:5" ht="5.25" customHeight="1">
      <c r="B25" s="6"/>
      <c r="C25" s="14"/>
      <c r="D25" s="11"/>
      <c r="E25" s="11"/>
    </row>
    <row r="26" spans="2:5" ht="20.25" customHeight="1">
      <c r="B26" s="5" t="s">
        <v>9</v>
      </c>
      <c r="C26" s="15"/>
      <c r="D26" s="12">
        <f>+D20+D22+D23+D24</f>
        <v>-12778.080000000002</v>
      </c>
      <c r="E26" s="12">
        <f>+E20+E22+E23+E24</f>
        <v>-1862.8</v>
      </c>
    </row>
    <row r="27" spans="2:5" ht="19.899999999999999" customHeight="1">
      <c r="B27" s="5" t="s">
        <v>10</v>
      </c>
      <c r="C27" s="15"/>
      <c r="D27" s="12">
        <f>+D18+D26</f>
        <v>80192.309999998499</v>
      </c>
      <c r="E27" s="12">
        <f>+E18+E26</f>
        <v>65759.019999998287</v>
      </c>
    </row>
    <row r="28" spans="2:5" ht="5.25" hidden="1" customHeight="1">
      <c r="B28" s="2"/>
      <c r="C28" s="13"/>
      <c r="D28" s="10"/>
      <c r="E28" s="10"/>
    </row>
    <row r="29" spans="2:5" ht="18" hidden="1" customHeight="1">
      <c r="B29" s="4" t="s">
        <v>16</v>
      </c>
      <c r="C29" s="14"/>
      <c r="D29" s="10"/>
      <c r="E29" s="10"/>
    </row>
    <row r="30" spans="2:5" ht="5.25" hidden="1" customHeight="1">
      <c r="B30" s="3"/>
      <c r="C30" s="14"/>
      <c r="D30" s="11"/>
      <c r="E30" s="11"/>
    </row>
    <row r="31" spans="2:5" ht="20.25" customHeight="1">
      <c r="B31" s="5" t="s">
        <v>11</v>
      </c>
      <c r="C31" s="15"/>
      <c r="D31" s="12">
        <f>+D27+D29</f>
        <v>80192.309999998499</v>
      </c>
      <c r="E31" s="12">
        <f>+E27+E29</f>
        <v>65759.019999998287</v>
      </c>
    </row>
    <row r="32" spans="2:5">
      <c r="B32" s="7"/>
    </row>
    <row r="33" spans="1:6">
      <c r="B33" s="28" t="s">
        <v>21</v>
      </c>
    </row>
    <row r="34" spans="1:6" s="18" customFormat="1">
      <c r="A34" s="1"/>
      <c r="D34" s="16"/>
      <c r="E34" s="16"/>
      <c r="F34" s="16"/>
    </row>
    <row r="35" spans="1:6" s="18" customFormat="1">
      <c r="A35" s="1"/>
      <c r="B35" s="7"/>
      <c r="D35" s="16"/>
      <c r="E35" s="16"/>
      <c r="F35" s="16"/>
    </row>
    <row r="36" spans="1:6" s="18" customFormat="1">
      <c r="A36" s="1"/>
      <c r="B36" s="7"/>
      <c r="D36" s="16"/>
      <c r="E36" s="16"/>
      <c r="F36" s="16"/>
    </row>
    <row r="37" spans="1:6" s="18" customFormat="1">
      <c r="A37" s="1"/>
      <c r="B37" s="7"/>
      <c r="D37" s="16"/>
      <c r="E37" s="16"/>
      <c r="F37" s="16"/>
    </row>
    <row r="38" spans="1:6" s="18" customFormat="1">
      <c r="A38" s="1"/>
      <c r="B38" s="7"/>
      <c r="D38" s="16"/>
      <c r="E38" s="16"/>
      <c r="F38" s="16"/>
    </row>
    <row r="39" spans="1:6" s="18" customFormat="1">
      <c r="A39" s="1"/>
      <c r="B39" s="8"/>
      <c r="D39" s="16"/>
      <c r="E39" s="16"/>
      <c r="F39" s="16"/>
    </row>
    <row r="40" spans="1:6" s="18" customFormat="1">
      <c r="A40" s="1"/>
      <c r="B40" s="8"/>
      <c r="D40" s="16"/>
      <c r="E40" s="16"/>
      <c r="F40" s="16"/>
    </row>
    <row r="41" spans="1:6" s="18" customFormat="1">
      <c r="A41" s="1"/>
      <c r="B41" s="8"/>
      <c r="D41" s="16"/>
      <c r="E41" s="16"/>
      <c r="F41" s="16"/>
    </row>
    <row r="42" spans="1:6" s="18" customFormat="1">
      <c r="A42" s="1"/>
      <c r="B42" s="8"/>
      <c r="D42" s="16"/>
      <c r="E42" s="16"/>
      <c r="F42" s="16"/>
    </row>
    <row r="43" spans="1:6" s="18" customFormat="1">
      <c r="A43" s="1"/>
      <c r="B43" s="8"/>
      <c r="D43" s="16"/>
      <c r="E43" s="16"/>
      <c r="F43" s="16"/>
    </row>
    <row r="44" spans="1:6" s="18" customFormat="1">
      <c r="A44" s="1"/>
      <c r="B44" s="8"/>
      <c r="D44" s="16"/>
      <c r="E44" s="16"/>
      <c r="F44" s="16"/>
    </row>
    <row r="45" spans="1:6" s="18" customFormat="1">
      <c r="A45" s="1"/>
      <c r="B45" s="8"/>
      <c r="D45" s="16"/>
      <c r="E45" s="16"/>
      <c r="F45" s="16"/>
    </row>
    <row r="46" spans="1:6" s="18" customFormat="1">
      <c r="A46" s="1"/>
      <c r="B46" s="8"/>
      <c r="D46" s="16"/>
      <c r="E46" s="16"/>
      <c r="F46" s="16"/>
    </row>
    <row r="47" spans="1:6" s="18" customFormat="1">
      <c r="A47" s="1"/>
      <c r="B47" s="8"/>
      <c r="D47" s="16"/>
      <c r="E47" s="16"/>
      <c r="F47" s="16"/>
    </row>
    <row r="48" spans="1:6" s="18" customFormat="1">
      <c r="A48" s="1"/>
      <c r="B48" s="8"/>
      <c r="D48" s="16"/>
      <c r="E48" s="16"/>
      <c r="F48" s="16"/>
    </row>
    <row r="49" spans="1:6" s="18" customFormat="1">
      <c r="A49" s="1"/>
      <c r="B49" s="8"/>
      <c r="D49" s="16"/>
      <c r="E49" s="16"/>
      <c r="F49" s="16"/>
    </row>
    <row r="50" spans="1:6" s="18" customFormat="1">
      <c r="A50" s="1"/>
      <c r="B50" s="8"/>
      <c r="D50" s="16"/>
      <c r="E50" s="16"/>
      <c r="F50" s="16"/>
    </row>
    <row r="51" spans="1:6" s="18" customFormat="1">
      <c r="A51" s="1"/>
      <c r="B51" s="8"/>
      <c r="D51" s="16"/>
      <c r="E51" s="16"/>
      <c r="F51" s="16"/>
    </row>
    <row r="52" spans="1:6" s="18" customFormat="1">
      <c r="A52" s="1"/>
      <c r="B52" s="8"/>
      <c r="D52" s="16"/>
      <c r="E52" s="16"/>
      <c r="F52" s="16"/>
    </row>
    <row r="53" spans="1:6" s="18" customFormat="1">
      <c r="A53" s="1"/>
      <c r="B53" s="8"/>
      <c r="D53" s="16"/>
      <c r="E53" s="16"/>
      <c r="F53" s="16"/>
    </row>
    <row r="54" spans="1:6" s="18" customFormat="1">
      <c r="A54" s="1"/>
      <c r="B54" s="8"/>
      <c r="D54" s="16"/>
      <c r="E54" s="16"/>
      <c r="F54" s="16"/>
    </row>
    <row r="55" spans="1:6" s="18" customFormat="1">
      <c r="A55" s="1"/>
      <c r="B55" s="8"/>
      <c r="D55" s="16"/>
      <c r="E55" s="16"/>
      <c r="F55" s="16"/>
    </row>
    <row r="56" spans="1:6" s="18" customFormat="1">
      <c r="A56" s="1"/>
      <c r="B56" s="8"/>
      <c r="D56" s="16"/>
      <c r="E56" s="16"/>
      <c r="F56" s="16"/>
    </row>
    <row r="57" spans="1:6" s="18" customFormat="1">
      <c r="A57" s="1"/>
      <c r="B57" s="8"/>
      <c r="D57" s="16"/>
      <c r="E57" s="16"/>
      <c r="F57" s="16"/>
    </row>
    <row r="58" spans="1:6" s="18" customFormat="1">
      <c r="A58" s="1"/>
      <c r="B58" s="8"/>
      <c r="D58" s="16"/>
      <c r="E58" s="16"/>
      <c r="F58" s="16"/>
    </row>
    <row r="59" spans="1:6" s="18" customFormat="1">
      <c r="A59" s="1"/>
      <c r="B59" s="8"/>
      <c r="D59" s="16"/>
      <c r="E59" s="16"/>
      <c r="F59" s="16"/>
    </row>
    <row r="60" spans="1:6" s="18" customFormat="1">
      <c r="A60" s="1"/>
      <c r="B60" s="8"/>
      <c r="D60" s="16"/>
      <c r="E60" s="16"/>
      <c r="F60" s="16"/>
    </row>
    <row r="61" spans="1:6" s="18" customFormat="1">
      <c r="A61" s="1"/>
      <c r="B61" s="8"/>
      <c r="D61" s="16"/>
      <c r="E61" s="16"/>
      <c r="F61" s="16"/>
    </row>
    <row r="62" spans="1:6" s="18" customFormat="1">
      <c r="A62" s="1"/>
      <c r="B62" s="8"/>
      <c r="D62" s="16"/>
      <c r="E62" s="16"/>
      <c r="F62" s="16"/>
    </row>
    <row r="63" spans="1:6" s="18" customFormat="1">
      <c r="A63" s="1"/>
      <c r="B63" s="8"/>
      <c r="D63" s="16"/>
      <c r="E63" s="16"/>
      <c r="F63" s="16"/>
    </row>
    <row r="64" spans="1:6" s="18" customFormat="1">
      <c r="A64" s="1"/>
      <c r="B64" s="8"/>
      <c r="D64" s="16"/>
      <c r="E64" s="16"/>
      <c r="F64" s="16"/>
    </row>
  </sheetData>
  <mergeCells count="4">
    <mergeCell ref="B2:E2"/>
    <mergeCell ref="B3:E3"/>
    <mergeCell ref="B4:E4"/>
    <mergeCell ref="C6:C7"/>
  </mergeCells>
  <printOptions horizontalCentered="1"/>
  <pageMargins left="0.82677165354330717" right="0.82677165354330717" top="1.2598425196850394" bottom="0.59055118110236227" header="0.15748031496062992" footer="0.39370078740157483"/>
  <pageSetup paperSize="9" scale="90" orientation="portrait" r:id="rId1"/>
  <headerFooter alignWithMargins="0">
    <oddFooter>&amp;RPág.  PG.1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2020</vt:lpstr>
      <vt:lpstr>'2020'!Área_de_impresión</vt:lpstr>
      <vt:lpstr>'2020'!PyG</vt:lpstr>
    </vt:vector>
  </TitlesOfParts>
  <Company>Audinfor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Victoria</cp:lastModifiedBy>
  <cp:lastPrinted>2020-07-18T11:56:33Z</cp:lastPrinted>
  <dcterms:created xsi:type="dcterms:W3CDTF">2008-09-08T10:25:14Z</dcterms:created>
  <dcterms:modified xsi:type="dcterms:W3CDTF">2021-03-16T16:01:49Z</dcterms:modified>
</cp:coreProperties>
</file>