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Contratos\Nueva carpeta\1\"/>
    </mc:Choice>
  </mc:AlternateContent>
  <xr:revisionPtr revIDLastSave="0" documentId="8_{A28E04CC-608D-406F-9A0C-F8E622CC704A}" xr6:coauthVersionLast="47" xr6:coauthVersionMax="47" xr10:uidLastSave="{00000000-0000-0000-0000-000000000000}"/>
  <bookViews>
    <workbookView xWindow="35715" yWindow="4020" windowWidth="21600" windowHeight="11835"/>
  </bookViews>
  <sheets>
    <sheet name="CTTOS_MENORES_1ªTRIMESTRE" sheetId="1" r:id="rId1"/>
  </sheets>
  <definedNames>
    <definedName name="_xlnm.Print_Area" localSheetId="0">CTTOS_MENORES_1ªTRIMESTRE!$A$1:$O$26</definedName>
    <definedName name="Fecha" localSheetId="0">CTTOS_MENORES_1ªTRIMESTRE!#REF!</definedName>
    <definedName name="Fecha">!#REF!</definedName>
    <definedName name="OE" localSheetId="0">CTTOS_MENORES_1ªTRIMESTRE!#REF!</definedName>
    <definedName name="OE">!#REF!</definedName>
    <definedName name="Pepito" localSheetId="0">CTTOS_MENORES_1ªTRIMESTRE!$E$6:$K$7</definedName>
    <definedName name="Pepito">!#REF!</definedName>
    <definedName name="_xlnm.Print_Titles" localSheetId="0">CTTOS_MENORES_1ªTRIMESTRE!$1:$3</definedName>
  </definedNames>
  <calcPr calcId="191029" iterateDelta="1E-4"/>
</workbook>
</file>

<file path=xl/calcChain.xml><?xml version="1.0" encoding="utf-8"?>
<calcChain xmlns="http://schemas.openxmlformats.org/spreadsheetml/2006/main">
  <c r="K26" i="1" l="1"/>
  <c r="O26" i="1" s="1"/>
  <c r="O25" i="1"/>
  <c r="O24" i="1"/>
  <c r="K24" i="1"/>
  <c r="M23" i="1"/>
  <c r="K23" i="1"/>
  <c r="O23" i="1" s="1"/>
  <c r="O22" i="1"/>
  <c r="O21" i="1"/>
  <c r="O20" i="1"/>
  <c r="O19" i="1"/>
  <c r="K18" i="1"/>
  <c r="O18" i="1" s="1"/>
  <c r="K17" i="1"/>
  <c r="O17" i="1" s="1"/>
  <c r="O16" i="1"/>
  <c r="M16" i="1"/>
  <c r="K15" i="1"/>
  <c r="O15" i="1" s="1"/>
  <c r="K14" i="1"/>
  <c r="O14" i="1" s="1"/>
  <c r="K13" i="1"/>
  <c r="O13" i="1" s="1"/>
  <c r="O12" i="1"/>
  <c r="K11" i="1"/>
  <c r="O11" i="1" s="1"/>
  <c r="O10" i="1"/>
  <c r="M9" i="1"/>
  <c r="O9" i="1" s="1"/>
  <c r="O8" i="1"/>
  <c r="K7" i="1"/>
  <c r="O7" i="1" s="1"/>
  <c r="K6" i="1"/>
  <c r="O6" i="1" s="1"/>
  <c r="K5" i="1"/>
  <c r="O5" i="1" s="1"/>
  <c r="K4" i="1"/>
  <c r="O4" i="1" s="1"/>
</calcChain>
</file>

<file path=xl/sharedStrings.xml><?xml version="1.0" encoding="utf-8"?>
<sst xmlns="http://schemas.openxmlformats.org/spreadsheetml/2006/main" count="186" uniqueCount="125">
  <si>
    <t>RELACIÓN DE CONTRATOS SUSCRITOS POR PROMOCIÓN DE LA CIUDAD DE LAS PALMAS DE GRAN CANARIA S.A</t>
  </si>
  <si>
    <t>Actualizado a:</t>
  </si>
  <si>
    <t>OCTUBRE 2023</t>
  </si>
  <si>
    <t>CONTRATOS MENORES - PRIMER TRIMESTRE 2022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</si>
  <si>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</si>
  <si>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</si>
  <si>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</si>
  <si>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</si>
  <si>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</si>
  <si>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</si>
  <si>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</si>
  <si>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</si>
  <si>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</si>
  <si>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</si>
  <si>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</si>
  <si>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</si>
  <si>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</si>
  <si>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</si>
  <si>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>CU01/2022/CM</t>
  </si>
  <si>
    <t>Artístico: Instalación artística Castillo de Mata</t>
  </si>
  <si>
    <t>Homenaje a Tomás Morales</t>
  </si>
  <si>
    <t>Duracion de la Instalacion</t>
  </si>
  <si>
    <t>CONTRATO MENOR</t>
  </si>
  <si>
    <t>LUIGI STINGA</t>
  </si>
  <si>
    <t>X3222098M</t>
  </si>
  <si>
    <t>ITALIANA</t>
  </si>
  <si>
    <t>CU02/2022/CM</t>
  </si>
  <si>
    <t>Artístico: Red Beard</t>
  </si>
  <si>
    <t>Miller</t>
  </si>
  <si>
    <t>JUAN  MIGUEL SALÁN HERRERO</t>
  </si>
  <si>
    <t>13766394C</t>
  </si>
  <si>
    <t>española</t>
  </si>
  <si>
    <t xml:space="preserve">CU3/2022/CM </t>
  </si>
  <si>
    <t>Artístico: Concierto Palacete Rodríguez Quegles</t>
  </si>
  <si>
    <t>Cultura en Acción. Palacete Quegles</t>
  </si>
  <si>
    <t>2,9,16,23 de Febrero 2022</t>
  </si>
  <si>
    <t>ARDIEL RUIZ SAYA</t>
  </si>
  <si>
    <t>45761472M</t>
  </si>
  <si>
    <t>ESPAÑOLA</t>
  </si>
  <si>
    <t>CU5/2022/CM</t>
  </si>
  <si>
    <t>Coproducción artística: Segunda sesión de grabación  Sinfonía de la Ciudad Atlántica (Auditorio Alfredo Kraus)</t>
  </si>
  <si>
    <t>Auditorio Alfredo Kraus</t>
  </si>
  <si>
    <t>17 y 18/01/2022</t>
  </si>
  <si>
    <t>NESRA 15, S.L.</t>
  </si>
  <si>
    <t>B76219310</t>
  </si>
  <si>
    <t>CA01/2022/CM</t>
  </si>
  <si>
    <t>Artístico: Actuación de "Supremme de Luxe" GALA DRAG QUEEN</t>
  </si>
  <si>
    <t>CARNAVAL 2022</t>
  </si>
  <si>
    <t>THINKETERS, S.L.U.</t>
  </si>
  <si>
    <t>B88536487</t>
  </si>
  <si>
    <t>CA02/2022/CM</t>
  </si>
  <si>
    <t>Artístico: Bigno Show. PRESELECCIÓN DRAG</t>
  </si>
  <si>
    <t>CÉSAR NOTARIO RUBIO</t>
  </si>
  <si>
    <t>04206220A</t>
  </si>
  <si>
    <t>CA03/2022/CM</t>
  </si>
  <si>
    <t>Artístico: Kike Pérez</t>
  </si>
  <si>
    <t xml:space="preserve">CONTRATO MENOR </t>
  </si>
  <si>
    <t>ESTUDIOS MULTITRACK, S.L.</t>
  </si>
  <si>
    <t>B38456141</t>
  </si>
  <si>
    <t>CA04/2022/CM</t>
  </si>
  <si>
    <t>Artístico: Efecto Pasillo. GALA DE LA REINA</t>
  </si>
  <si>
    <t>ON THE AIR LEISURE TIME, S.L.L.</t>
  </si>
  <si>
    <t>B76171842</t>
  </si>
  <si>
    <t>CA06/2022/CM</t>
  </si>
  <si>
    <t>Artístico: Actuación de la cantante Diana Navarro, en la GALA GRAN DAMA</t>
  </si>
  <si>
    <t>ENCARO FACTORY, S.L.</t>
  </si>
  <si>
    <t>B01640358</t>
  </si>
  <si>
    <t>CA07/2022/CM</t>
  </si>
  <si>
    <t>CONCIERTOS PROGRAMADOS Los salvapantallas-Los Lola- Última llave- Te regalo una rosa</t>
  </si>
  <si>
    <t>1 y 19 de marzo 2022</t>
  </si>
  <si>
    <t>CAMINO VIEJO PRODUCCIONES, S.L.</t>
  </si>
  <si>
    <t>B35803683</t>
  </si>
  <si>
    <t>CA08/2022/CM</t>
  </si>
  <si>
    <t>GALAS Y CONCURSOS Grupo Arena- Los salvapantallas- Última llave- El combo dominicano- Leyenda Joven-La Mekanica Tamarindos- Armonía Show- Furia joven- La vuelta al mundo en 80 días- Pulgarcita- Rebelión de cuentopolis</t>
  </si>
  <si>
    <t>26 de febrero al 13 de marzo de 2022</t>
  </si>
  <si>
    <t>CA09/2022/CM</t>
  </si>
  <si>
    <t>Artístico: Levi Díaz. GALA INFANTIL</t>
  </si>
  <si>
    <t>INDICA PRODUCCIONES, S.L.</t>
  </si>
  <si>
    <t>B76042316</t>
  </si>
  <si>
    <t>CA10/2022/CM</t>
  </si>
  <si>
    <t>Artístico: Raquel Sánchez Silva (presentadora)</t>
  </si>
  <si>
    <t>RAQUEL SÁNCHEZ SILVA</t>
  </si>
  <si>
    <t>11781377H</t>
  </si>
  <si>
    <t>CA12.1/2022/CM</t>
  </si>
  <si>
    <t>Artístico: Chanel, GALA DRAG QUEEN</t>
  </si>
  <si>
    <t>CU09/2022/CM</t>
  </si>
  <si>
    <t>Artístico: Ciclo Conciertos Castillo de Mata</t>
  </si>
  <si>
    <t>CineZin</t>
  </si>
  <si>
    <t>10, 16,23 y 30 /03/2022</t>
  </si>
  <si>
    <t>CU11/2022/CM</t>
  </si>
  <si>
    <t xml:space="preserve">Artístico: En-Cantadoras: Amor y  Despedida </t>
  </si>
  <si>
    <t>CULTURA EN ACCION. MUSICANDO. Parque Doramas</t>
  </si>
  <si>
    <t xml:space="preserve">ASOCIACIÓN GRUPO MUSICAL EN-CANTADORAS </t>
  </si>
  <si>
    <t>G35957232</t>
  </si>
  <si>
    <t>CU11.1/2022/CM</t>
  </si>
  <si>
    <t>Artístico: La señorita doña Margarita</t>
  </si>
  <si>
    <t>MILLER</t>
  </si>
  <si>
    <t>LA ESTAMPIDA PRODUCCIONES, S.L.</t>
  </si>
  <si>
    <t>B88546387</t>
  </si>
  <si>
    <t>CA14/2022/CM</t>
  </si>
  <si>
    <t>Artístico: Malbert, GALA DRAG QUEEN</t>
  </si>
  <si>
    <t>DAVID SCOPE, S.L.U.</t>
  </si>
  <si>
    <t>B88046917</t>
  </si>
  <si>
    <t>CA15/2022/CM</t>
  </si>
  <si>
    <t>Artístico: Producción Musical Medley Rafael Carra, GALA DRAG QUEEN</t>
  </si>
  <si>
    <t>JUAN MANUEL PINZÁS SUEIRO</t>
  </si>
  <si>
    <t>50725635D</t>
  </si>
  <si>
    <t>CA16/2022/CM</t>
  </si>
  <si>
    <t>Artístico: Cristina Ramos, GALA DRAG QUEEN</t>
  </si>
  <si>
    <t>CRISTINA RAMOS PÉREZ</t>
  </si>
  <si>
    <t>44321094W</t>
  </si>
  <si>
    <t>CU14/2022/CM</t>
  </si>
  <si>
    <t>Artístico: Ciclo Acento Flamenco. Palacete Quegles.</t>
  </si>
  <si>
    <t>CICLO Acento Flamenco PALACETE QUEGLES</t>
  </si>
  <si>
    <t>6,20,27 de Abril de 2022</t>
  </si>
  <si>
    <t>JUAN JOSÉ ARMAS, S.L.</t>
  </si>
  <si>
    <t>B35492727</t>
  </si>
  <si>
    <t>CU16/2022/CM</t>
  </si>
  <si>
    <t>Artístico: Sinfónicas (Orquesta Sinfónica de Las Palmas)</t>
  </si>
  <si>
    <t>ASOCIACIÓN ORQUESTA SINFÓNICA DE LAS PALMAS</t>
  </si>
  <si>
    <t>G35560499</t>
  </si>
  <si>
    <t>CU17/2022/CM</t>
  </si>
  <si>
    <t>Artístico: 100 Musicando</t>
  </si>
  <si>
    <t>JEITO S.C.P.</t>
  </si>
  <si>
    <t>J76007970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</si>
</sst>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C0A]"/>
    <numFmt numFmtId="165" formatCode="0.0%"/>
  </numFmts>
  <fonts count="7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workbookViewId="0">
      <selection sqref="A1:O1"/>
    </sheetView>
  </sheetViews>
  <sheetFormatPr baseColWidth="10" defaultRowHeight="15" x14ac:dyDescent="0.25"/>
  <cols>
    <col min="1" max="1" width="16.42578125" style="35" customWidth="1"/>
    <col min="2" max="2" width="29.28515625" customWidth="1"/>
    <col min="3" max="3" width="26" customWidth="1"/>
    <col min="4" max="4" width="18.140625" style="35" customWidth="1"/>
    <col min="5" max="5" width="17.28515625" style="35" bestFit="1" customWidth="1"/>
    <col min="6" max="6" width="26" customWidth="1"/>
    <col min="7" max="7" width="41.42578125" customWidth="1"/>
    <col min="8" max="8" width="19.7109375" style="35" customWidth="1"/>
    <col min="9" max="9" width="18.85546875" style="35" customWidth="1"/>
    <col min="10" max="10" width="17.28515625" customWidth="1"/>
    <col min="11" max="11" width="7.28515625" customWidth="1"/>
    <col min="12" max="12" width="5.7109375" customWidth="1"/>
    <col min="13" max="13" width="10.7109375" bestFit="1" customWidth="1"/>
    <col min="14" max="14" width="4.28515625" customWidth="1"/>
    <col min="15" max="15" width="17.7109375" customWidth="1"/>
    <col min="16" max="16" width="11.42578125" customWidth="1"/>
  </cols>
  <sheetData>
    <row r="1" spans="1:27" ht="25.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7" ht="25.15" customHeight="1" x14ac:dyDescent="0.25">
      <c r="A2" s="1"/>
      <c r="B2" s="37"/>
      <c r="C2" s="37"/>
      <c r="D2" s="3" t="s">
        <v>1</v>
      </c>
      <c r="E2" s="4" t="s">
        <v>2</v>
      </c>
      <c r="F2" s="38" t="s">
        <v>3</v>
      </c>
      <c r="G2" s="38"/>
      <c r="H2" s="1"/>
      <c r="I2" s="1"/>
      <c r="J2" s="2"/>
      <c r="K2" s="2"/>
      <c r="L2" s="2"/>
      <c r="M2" s="2"/>
      <c r="N2" s="2"/>
      <c r="O2" s="2" t="s">
        <v>4</v>
      </c>
    </row>
    <row r="3" spans="1:27" ht="25.15" customHeight="1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6">
        <v>7.0000000000000007E-2</v>
      </c>
      <c r="M3" s="5" t="s">
        <v>16</v>
      </c>
      <c r="N3" s="7">
        <v>0.15</v>
      </c>
      <c r="O3" s="5" t="s">
        <v>17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50.1" customHeight="1" x14ac:dyDescent="0.25">
      <c r="A4" s="9" t="s">
        <v>18</v>
      </c>
      <c r="B4" s="10" t="s">
        <v>19</v>
      </c>
      <c r="C4" s="10" t="s">
        <v>20</v>
      </c>
      <c r="D4" s="11" t="s">
        <v>21</v>
      </c>
      <c r="E4" s="12">
        <v>44579</v>
      </c>
      <c r="F4" s="10" t="s">
        <v>22</v>
      </c>
      <c r="G4" s="9" t="s">
        <v>23</v>
      </c>
      <c r="H4" s="9" t="s">
        <v>24</v>
      </c>
      <c r="I4" s="13" t="s">
        <v>25</v>
      </c>
      <c r="J4" s="14">
        <v>4500</v>
      </c>
      <c r="K4" s="39">
        <f>J4*$L$3</f>
        <v>315.00000000000006</v>
      </c>
      <c r="L4" s="39"/>
      <c r="M4" s="39">
        <v>675</v>
      </c>
      <c r="N4" s="39"/>
      <c r="O4" s="14">
        <f t="shared" ref="O4:O26" si="0">J4+K4-M4</f>
        <v>4140</v>
      </c>
      <c r="Q4" s="15"/>
    </row>
    <row r="5" spans="1:27" ht="50.1" customHeight="1" x14ac:dyDescent="0.25">
      <c r="A5" s="13" t="s">
        <v>26</v>
      </c>
      <c r="B5" s="16" t="s">
        <v>27</v>
      </c>
      <c r="C5" s="16" t="s">
        <v>28</v>
      </c>
      <c r="D5" s="17">
        <v>44575</v>
      </c>
      <c r="E5" s="17">
        <v>44573</v>
      </c>
      <c r="F5" s="16" t="s">
        <v>22</v>
      </c>
      <c r="G5" s="13" t="s">
        <v>29</v>
      </c>
      <c r="H5" s="13" t="s">
        <v>30</v>
      </c>
      <c r="I5" s="13" t="s">
        <v>31</v>
      </c>
      <c r="J5" s="18">
        <v>12000</v>
      </c>
      <c r="K5" s="40">
        <f>J5*$L$3</f>
        <v>840.00000000000011</v>
      </c>
      <c r="L5" s="40"/>
      <c r="M5" s="40">
        <v>1800</v>
      </c>
      <c r="N5" s="40"/>
      <c r="O5" s="14">
        <f t="shared" si="0"/>
        <v>11040</v>
      </c>
    </row>
    <row r="6" spans="1:27" ht="50.1" customHeight="1" x14ac:dyDescent="0.25">
      <c r="A6" s="9" t="s">
        <v>32</v>
      </c>
      <c r="B6" s="19" t="s">
        <v>33</v>
      </c>
      <c r="C6" s="16" t="s">
        <v>34</v>
      </c>
      <c r="D6" s="20" t="s">
        <v>35</v>
      </c>
      <c r="E6" s="17">
        <v>44593</v>
      </c>
      <c r="F6" s="10" t="s">
        <v>22</v>
      </c>
      <c r="G6" s="13" t="s">
        <v>36</v>
      </c>
      <c r="H6" s="13" t="s">
        <v>37</v>
      </c>
      <c r="I6" s="13" t="s">
        <v>38</v>
      </c>
      <c r="J6" s="18">
        <v>13150</v>
      </c>
      <c r="K6" s="40">
        <f>J6*$L$3</f>
        <v>920.50000000000011</v>
      </c>
      <c r="L6" s="40"/>
      <c r="M6" s="40">
        <v>0</v>
      </c>
      <c r="N6" s="40"/>
      <c r="O6" s="18">
        <f t="shared" si="0"/>
        <v>14070.5</v>
      </c>
    </row>
    <row r="7" spans="1:27" ht="63.75" customHeight="1" x14ac:dyDescent="0.25">
      <c r="A7" s="9" t="s">
        <v>39</v>
      </c>
      <c r="B7" s="21" t="s">
        <v>40</v>
      </c>
      <c r="C7" s="10" t="s">
        <v>41</v>
      </c>
      <c r="D7" s="11" t="s">
        <v>42</v>
      </c>
      <c r="E7" s="12">
        <v>44566</v>
      </c>
      <c r="F7" s="10" t="s">
        <v>22</v>
      </c>
      <c r="G7" s="10" t="s">
        <v>43</v>
      </c>
      <c r="H7" s="9" t="s">
        <v>44</v>
      </c>
      <c r="I7" s="9" t="s">
        <v>38</v>
      </c>
      <c r="J7" s="14">
        <v>6400</v>
      </c>
      <c r="K7" s="39">
        <f>J7*$L$3</f>
        <v>448.00000000000006</v>
      </c>
      <c r="L7" s="39"/>
      <c r="M7" s="39">
        <v>0</v>
      </c>
      <c r="N7" s="39"/>
      <c r="O7" s="14">
        <f t="shared" si="0"/>
        <v>6848</v>
      </c>
    </row>
    <row r="8" spans="1:27" ht="50.1" customHeight="1" x14ac:dyDescent="0.25">
      <c r="A8" s="22" t="s">
        <v>45</v>
      </c>
      <c r="B8" s="16" t="s">
        <v>46</v>
      </c>
      <c r="C8" s="16" t="s">
        <v>47</v>
      </c>
      <c r="D8" s="20">
        <v>44638</v>
      </c>
      <c r="E8" s="17">
        <v>44603</v>
      </c>
      <c r="F8" s="16" t="s">
        <v>22</v>
      </c>
      <c r="G8" s="13" t="s">
        <v>48</v>
      </c>
      <c r="H8" s="13" t="s">
        <v>49</v>
      </c>
      <c r="I8" s="13" t="s">
        <v>38</v>
      </c>
      <c r="J8" s="18">
        <v>12000</v>
      </c>
      <c r="K8" s="40">
        <v>0</v>
      </c>
      <c r="L8" s="40"/>
      <c r="M8" s="40">
        <v>0</v>
      </c>
      <c r="N8" s="40"/>
      <c r="O8" s="18">
        <f t="shared" si="0"/>
        <v>12000</v>
      </c>
    </row>
    <row r="9" spans="1:27" ht="50.1" customHeight="1" x14ac:dyDescent="0.25">
      <c r="A9" s="22" t="s">
        <v>50</v>
      </c>
      <c r="B9" s="16" t="s">
        <v>51</v>
      </c>
      <c r="C9" s="16" t="s">
        <v>47</v>
      </c>
      <c r="D9" s="20">
        <v>44632</v>
      </c>
      <c r="E9" s="17">
        <v>44615</v>
      </c>
      <c r="F9" s="16" t="s">
        <v>22</v>
      </c>
      <c r="G9" s="13" t="s">
        <v>52</v>
      </c>
      <c r="H9" s="13" t="s">
        <v>53</v>
      </c>
      <c r="I9" s="13" t="s">
        <v>38</v>
      </c>
      <c r="J9" s="18">
        <v>3500</v>
      </c>
      <c r="K9" s="40">
        <v>0</v>
      </c>
      <c r="L9" s="40"/>
      <c r="M9" s="40">
        <f>J9*$N$3</f>
        <v>525</v>
      </c>
      <c r="N9" s="40"/>
      <c r="O9" s="18">
        <f t="shared" si="0"/>
        <v>2975</v>
      </c>
    </row>
    <row r="10" spans="1:27" ht="50.1" customHeight="1" x14ac:dyDescent="0.25">
      <c r="A10" s="22" t="s">
        <v>54</v>
      </c>
      <c r="B10" s="19" t="s">
        <v>55</v>
      </c>
      <c r="C10" s="16" t="s">
        <v>47</v>
      </c>
      <c r="D10" s="20">
        <v>44631</v>
      </c>
      <c r="E10" s="17">
        <v>44602</v>
      </c>
      <c r="F10" s="16" t="s">
        <v>56</v>
      </c>
      <c r="G10" s="13" t="s">
        <v>57</v>
      </c>
      <c r="H10" s="13" t="s">
        <v>58</v>
      </c>
      <c r="I10" s="13" t="s">
        <v>38</v>
      </c>
      <c r="J10" s="18">
        <v>4200</v>
      </c>
      <c r="K10" s="40">
        <v>294</v>
      </c>
      <c r="L10" s="40"/>
      <c r="M10" s="40">
        <v>0</v>
      </c>
      <c r="N10" s="40"/>
      <c r="O10" s="18">
        <f t="shared" si="0"/>
        <v>4494</v>
      </c>
    </row>
    <row r="11" spans="1:27" ht="50.1" customHeight="1" x14ac:dyDescent="0.25">
      <c r="A11" s="22" t="s">
        <v>59</v>
      </c>
      <c r="B11" s="16" t="s">
        <v>60</v>
      </c>
      <c r="C11" s="16" t="s">
        <v>47</v>
      </c>
      <c r="D11" s="20">
        <v>44631</v>
      </c>
      <c r="E11" s="17">
        <v>44602</v>
      </c>
      <c r="F11" s="16" t="s">
        <v>56</v>
      </c>
      <c r="G11" s="13" t="s">
        <v>61</v>
      </c>
      <c r="H11" s="13" t="s">
        <v>62</v>
      </c>
      <c r="I11" s="13" t="s">
        <v>38</v>
      </c>
      <c r="J11" s="18">
        <v>6000</v>
      </c>
      <c r="K11" s="40">
        <f>J11*$L$3</f>
        <v>420.00000000000006</v>
      </c>
      <c r="L11" s="40"/>
      <c r="M11" s="40">
        <v>0</v>
      </c>
      <c r="N11" s="40"/>
      <c r="O11" s="18">
        <f t="shared" si="0"/>
        <v>6420</v>
      </c>
    </row>
    <row r="12" spans="1:27" ht="68.25" customHeight="1" x14ac:dyDescent="0.25">
      <c r="A12" s="22" t="s">
        <v>63</v>
      </c>
      <c r="B12" s="16" t="s">
        <v>64</v>
      </c>
      <c r="C12" s="16" t="s">
        <v>47</v>
      </c>
      <c r="D12" s="20">
        <v>44619</v>
      </c>
      <c r="E12" s="17">
        <v>44616</v>
      </c>
      <c r="F12" s="16" t="s">
        <v>56</v>
      </c>
      <c r="G12" s="13" t="s">
        <v>65</v>
      </c>
      <c r="H12" s="13" t="s">
        <v>66</v>
      </c>
      <c r="I12" s="13" t="s">
        <v>38</v>
      </c>
      <c r="J12" s="18">
        <v>9200</v>
      </c>
      <c r="K12" s="40">
        <v>644</v>
      </c>
      <c r="L12" s="40"/>
      <c r="M12" s="40">
        <v>0</v>
      </c>
      <c r="N12" s="40"/>
      <c r="O12" s="18">
        <f t="shared" si="0"/>
        <v>9844</v>
      </c>
    </row>
    <row r="13" spans="1:27" ht="75.75" customHeight="1" x14ac:dyDescent="0.25">
      <c r="A13" s="23" t="s">
        <v>67</v>
      </c>
      <c r="B13" s="10" t="s">
        <v>68</v>
      </c>
      <c r="C13" s="16" t="s">
        <v>47</v>
      </c>
      <c r="D13" s="11" t="s">
        <v>69</v>
      </c>
      <c r="E13" s="12">
        <v>44615</v>
      </c>
      <c r="F13" s="16" t="s">
        <v>56</v>
      </c>
      <c r="G13" s="16" t="s">
        <v>70</v>
      </c>
      <c r="H13" s="16" t="s">
        <v>71</v>
      </c>
      <c r="I13" s="13" t="s">
        <v>38</v>
      </c>
      <c r="J13" s="14">
        <v>14680</v>
      </c>
      <c r="K13" s="39">
        <f>J13*$L$3</f>
        <v>1027.6000000000001</v>
      </c>
      <c r="L13" s="39"/>
      <c r="M13" s="39">
        <v>0</v>
      </c>
      <c r="N13" s="39"/>
      <c r="O13" s="18">
        <f t="shared" si="0"/>
        <v>15707.6</v>
      </c>
    </row>
    <row r="14" spans="1:27" ht="181.5" customHeight="1" x14ac:dyDescent="0.25">
      <c r="A14" s="22" t="s">
        <v>72</v>
      </c>
      <c r="B14" s="16" t="s">
        <v>73</v>
      </c>
      <c r="C14" s="16" t="s">
        <v>47</v>
      </c>
      <c r="D14" s="20" t="s">
        <v>74</v>
      </c>
      <c r="E14" s="12">
        <v>44615</v>
      </c>
      <c r="F14" s="16" t="s">
        <v>56</v>
      </c>
      <c r="G14" s="16" t="s">
        <v>70</v>
      </c>
      <c r="H14" s="24" t="s">
        <v>71</v>
      </c>
      <c r="I14" s="13" t="s">
        <v>38</v>
      </c>
      <c r="J14" s="18">
        <v>13170</v>
      </c>
      <c r="K14" s="40">
        <f>J14*$L$3</f>
        <v>921.90000000000009</v>
      </c>
      <c r="L14" s="40"/>
      <c r="M14" s="39">
        <v>0</v>
      </c>
      <c r="N14" s="39"/>
      <c r="O14" s="18">
        <f t="shared" si="0"/>
        <v>14091.9</v>
      </c>
    </row>
    <row r="15" spans="1:27" ht="50.1" customHeight="1" x14ac:dyDescent="0.25">
      <c r="A15" s="22" t="s">
        <v>75</v>
      </c>
      <c r="B15" s="16" t="s">
        <v>76</v>
      </c>
      <c r="C15" s="16" t="s">
        <v>47</v>
      </c>
      <c r="D15" s="17">
        <v>44626</v>
      </c>
      <c r="E15" s="17">
        <v>44622</v>
      </c>
      <c r="F15" s="16" t="s">
        <v>56</v>
      </c>
      <c r="G15" s="13" t="s">
        <v>77</v>
      </c>
      <c r="H15" s="13" t="s">
        <v>78</v>
      </c>
      <c r="I15" s="13" t="s">
        <v>38</v>
      </c>
      <c r="J15" s="18">
        <v>4000</v>
      </c>
      <c r="K15" s="40">
        <f>J15*$L$3</f>
        <v>280</v>
      </c>
      <c r="L15" s="40"/>
      <c r="M15" s="40">
        <v>0</v>
      </c>
      <c r="N15" s="40"/>
      <c r="O15" s="18">
        <f t="shared" si="0"/>
        <v>4280</v>
      </c>
    </row>
    <row r="16" spans="1:27" ht="50.1" customHeight="1" x14ac:dyDescent="0.25">
      <c r="A16" s="22" t="s">
        <v>79</v>
      </c>
      <c r="B16" s="16" t="s">
        <v>80</v>
      </c>
      <c r="C16" s="16" t="s">
        <v>47</v>
      </c>
      <c r="D16" s="17">
        <v>44631</v>
      </c>
      <c r="E16" s="17">
        <v>44622</v>
      </c>
      <c r="F16" s="16" t="s">
        <v>56</v>
      </c>
      <c r="G16" s="13" t="s">
        <v>81</v>
      </c>
      <c r="H16" s="13" t="s">
        <v>82</v>
      </c>
      <c r="I16" s="13" t="s">
        <v>38</v>
      </c>
      <c r="J16" s="18">
        <v>6000</v>
      </c>
      <c r="K16" s="40">
        <v>0</v>
      </c>
      <c r="L16" s="40"/>
      <c r="M16" s="40">
        <f>J16*$N$3</f>
        <v>900</v>
      </c>
      <c r="N16" s="40"/>
      <c r="O16" s="18">
        <f t="shared" si="0"/>
        <v>5100</v>
      </c>
    </row>
    <row r="17" spans="1:15" ht="50.1" customHeight="1" x14ac:dyDescent="0.25">
      <c r="A17" s="22" t="s">
        <v>83</v>
      </c>
      <c r="B17" s="16" t="s">
        <v>84</v>
      </c>
      <c r="C17" s="16" t="s">
        <v>47</v>
      </c>
      <c r="D17" s="17">
        <v>44638</v>
      </c>
      <c r="E17" s="17">
        <v>44624</v>
      </c>
      <c r="F17" s="16" t="s">
        <v>22</v>
      </c>
      <c r="G17" s="13" t="s">
        <v>65</v>
      </c>
      <c r="H17" s="25" t="s">
        <v>66</v>
      </c>
      <c r="I17" s="13" t="s">
        <v>38</v>
      </c>
      <c r="J17" s="18">
        <v>10000</v>
      </c>
      <c r="K17" s="40">
        <f>J17*$L$3</f>
        <v>700.00000000000011</v>
      </c>
      <c r="L17" s="40"/>
      <c r="M17" s="40">
        <v>0</v>
      </c>
      <c r="N17" s="40"/>
      <c r="O17" s="18">
        <f t="shared" si="0"/>
        <v>10700</v>
      </c>
    </row>
    <row r="18" spans="1:15" ht="45.75" customHeight="1" x14ac:dyDescent="0.25">
      <c r="A18" s="9" t="s">
        <v>85</v>
      </c>
      <c r="B18" s="16" t="s">
        <v>86</v>
      </c>
      <c r="C18" s="16" t="s">
        <v>87</v>
      </c>
      <c r="D18" s="20" t="s">
        <v>88</v>
      </c>
      <c r="E18" s="17">
        <v>44628</v>
      </c>
      <c r="F18" s="10" t="s">
        <v>22</v>
      </c>
      <c r="G18" s="13" t="s">
        <v>29</v>
      </c>
      <c r="H18" s="13" t="s">
        <v>30</v>
      </c>
      <c r="I18" s="13" t="s">
        <v>38</v>
      </c>
      <c r="J18" s="18">
        <v>7800</v>
      </c>
      <c r="K18" s="40">
        <f>J18*$L$3</f>
        <v>546</v>
      </c>
      <c r="L18" s="40"/>
      <c r="M18" s="40">
        <v>1170</v>
      </c>
      <c r="N18" s="40"/>
      <c r="O18" s="18">
        <f t="shared" si="0"/>
        <v>7176</v>
      </c>
    </row>
    <row r="19" spans="1:15" ht="56.25" customHeight="1" x14ac:dyDescent="0.25">
      <c r="A19" s="13" t="s">
        <v>89</v>
      </c>
      <c r="B19" s="16" t="s">
        <v>90</v>
      </c>
      <c r="C19" s="16" t="s">
        <v>91</v>
      </c>
      <c r="D19" s="17">
        <v>44646</v>
      </c>
      <c r="E19" s="17">
        <v>44641</v>
      </c>
      <c r="F19" s="10" t="s">
        <v>22</v>
      </c>
      <c r="G19" s="16" t="s">
        <v>92</v>
      </c>
      <c r="H19" s="13" t="s">
        <v>93</v>
      </c>
      <c r="I19" s="13" t="s">
        <v>38</v>
      </c>
      <c r="J19" s="18">
        <v>3500</v>
      </c>
      <c r="K19" s="40">
        <v>0</v>
      </c>
      <c r="L19" s="40"/>
      <c r="M19" s="40">
        <v>0</v>
      </c>
      <c r="N19" s="40"/>
      <c r="O19" s="18">
        <f t="shared" si="0"/>
        <v>3500</v>
      </c>
    </row>
    <row r="20" spans="1:15" ht="48.75" customHeight="1" x14ac:dyDescent="0.25">
      <c r="A20" s="10" t="s">
        <v>94</v>
      </c>
      <c r="B20" s="16" t="s">
        <v>95</v>
      </c>
      <c r="C20" s="16" t="s">
        <v>96</v>
      </c>
      <c r="D20" s="20">
        <v>44658</v>
      </c>
      <c r="E20" s="20">
        <v>44644</v>
      </c>
      <c r="F20" s="16" t="s">
        <v>56</v>
      </c>
      <c r="G20" s="16" t="s">
        <v>97</v>
      </c>
      <c r="H20" s="16" t="s">
        <v>98</v>
      </c>
      <c r="I20" s="16" t="s">
        <v>38</v>
      </c>
      <c r="J20" s="26">
        <v>5000</v>
      </c>
      <c r="K20" s="40">
        <v>0</v>
      </c>
      <c r="L20" s="40"/>
      <c r="M20" s="40">
        <v>0</v>
      </c>
      <c r="N20" s="40"/>
      <c r="O20" s="18">
        <f t="shared" si="0"/>
        <v>5000</v>
      </c>
    </row>
    <row r="21" spans="1:15" ht="52.5" customHeight="1" x14ac:dyDescent="0.25">
      <c r="A21" s="22" t="s">
        <v>99</v>
      </c>
      <c r="B21" s="16" t="s">
        <v>100</v>
      </c>
      <c r="C21" s="16" t="s">
        <v>47</v>
      </c>
      <c r="D21" s="17">
        <v>44638</v>
      </c>
      <c r="E21" s="12">
        <v>44634</v>
      </c>
      <c r="F21" s="16" t="s">
        <v>22</v>
      </c>
      <c r="G21" s="13" t="s">
        <v>101</v>
      </c>
      <c r="H21" s="13" t="s">
        <v>102</v>
      </c>
      <c r="I21" s="13" t="s">
        <v>38</v>
      </c>
      <c r="J21" s="18">
        <v>2500</v>
      </c>
      <c r="K21" s="40">
        <v>0</v>
      </c>
      <c r="L21" s="40"/>
      <c r="M21" s="40">
        <v>0</v>
      </c>
      <c r="N21" s="40"/>
      <c r="O21" s="18">
        <f t="shared" si="0"/>
        <v>2500</v>
      </c>
    </row>
    <row r="22" spans="1:15" ht="45" customHeight="1" x14ac:dyDescent="0.25">
      <c r="A22" s="22" t="s">
        <v>103</v>
      </c>
      <c r="B22" s="16" t="s">
        <v>104</v>
      </c>
      <c r="C22" s="16" t="s">
        <v>47</v>
      </c>
      <c r="D22" s="17">
        <v>44638</v>
      </c>
      <c r="E22" s="12">
        <v>44634</v>
      </c>
      <c r="F22" s="16" t="s">
        <v>22</v>
      </c>
      <c r="G22" s="27" t="s">
        <v>105</v>
      </c>
      <c r="H22" s="13" t="s">
        <v>106</v>
      </c>
      <c r="I22" s="13" t="s">
        <v>38</v>
      </c>
      <c r="J22" s="18">
        <v>6000</v>
      </c>
      <c r="K22" s="40">
        <v>0</v>
      </c>
      <c r="L22" s="40"/>
      <c r="M22" s="40">
        <v>900</v>
      </c>
      <c r="N22" s="40"/>
      <c r="O22" s="18">
        <f t="shared" si="0"/>
        <v>5100</v>
      </c>
    </row>
    <row r="23" spans="1:15" ht="58.5" customHeight="1" x14ac:dyDescent="0.25">
      <c r="A23" s="22" t="s">
        <v>107</v>
      </c>
      <c r="B23" s="16" t="s">
        <v>108</v>
      </c>
      <c r="C23" s="16" t="s">
        <v>47</v>
      </c>
      <c r="D23" s="17">
        <v>44273</v>
      </c>
      <c r="E23" s="12">
        <v>44634</v>
      </c>
      <c r="F23" s="16" t="s">
        <v>22</v>
      </c>
      <c r="G23" s="13" t="s">
        <v>109</v>
      </c>
      <c r="H23" s="13" t="s">
        <v>110</v>
      </c>
      <c r="I23" s="13" t="s">
        <v>38</v>
      </c>
      <c r="J23" s="14">
        <v>4500</v>
      </c>
      <c r="K23" s="39">
        <f>J23*$L$3</f>
        <v>315.00000000000006</v>
      </c>
      <c r="L23" s="39"/>
      <c r="M23" s="39">
        <f>J23*$N$3</f>
        <v>675</v>
      </c>
      <c r="N23" s="39"/>
      <c r="O23" s="18">
        <f t="shared" si="0"/>
        <v>4140</v>
      </c>
    </row>
    <row r="24" spans="1:15" ht="54" customHeight="1" x14ac:dyDescent="0.25">
      <c r="A24" s="13" t="s">
        <v>111</v>
      </c>
      <c r="B24" s="16" t="s">
        <v>112</v>
      </c>
      <c r="C24" s="16" t="s">
        <v>113</v>
      </c>
      <c r="D24" s="11" t="s">
        <v>114</v>
      </c>
      <c r="E24" s="12">
        <v>44641</v>
      </c>
      <c r="F24" s="10" t="s">
        <v>22</v>
      </c>
      <c r="G24" s="13" t="s">
        <v>115</v>
      </c>
      <c r="H24" s="13" t="s">
        <v>116</v>
      </c>
      <c r="I24" s="9" t="s">
        <v>38</v>
      </c>
      <c r="J24" s="14">
        <v>4000</v>
      </c>
      <c r="K24" s="39">
        <f>J24*$L$3</f>
        <v>280</v>
      </c>
      <c r="L24" s="39"/>
      <c r="M24" s="39">
        <v>0</v>
      </c>
      <c r="N24" s="39"/>
      <c r="O24" s="14">
        <f t="shared" si="0"/>
        <v>4280</v>
      </c>
    </row>
    <row r="25" spans="1:15" ht="53.25" customHeight="1" x14ac:dyDescent="0.25">
      <c r="A25" s="28" t="s">
        <v>117</v>
      </c>
      <c r="B25" s="29" t="s">
        <v>118</v>
      </c>
      <c r="C25" s="29" t="s">
        <v>96</v>
      </c>
      <c r="D25" s="30">
        <v>44659</v>
      </c>
      <c r="E25" s="30">
        <v>44641</v>
      </c>
      <c r="F25" s="31" t="s">
        <v>22</v>
      </c>
      <c r="G25" s="32" t="s">
        <v>119</v>
      </c>
      <c r="H25" s="33" t="s">
        <v>120</v>
      </c>
      <c r="I25" s="28" t="s">
        <v>38</v>
      </c>
      <c r="J25" s="34">
        <v>10000</v>
      </c>
      <c r="K25" s="40">
        <v>0</v>
      </c>
      <c r="L25" s="40"/>
      <c r="M25" s="40">
        <v>0</v>
      </c>
      <c r="N25" s="40"/>
      <c r="O25" s="34">
        <f t="shared" si="0"/>
        <v>10000</v>
      </c>
    </row>
    <row r="26" spans="1:15" ht="54" customHeight="1" x14ac:dyDescent="0.25">
      <c r="A26" s="13" t="s">
        <v>121</v>
      </c>
      <c r="B26" s="16" t="s">
        <v>122</v>
      </c>
      <c r="C26" s="16" t="s">
        <v>91</v>
      </c>
      <c r="D26" s="17">
        <v>44660</v>
      </c>
      <c r="E26" s="17">
        <v>44641</v>
      </c>
      <c r="F26" s="10" t="s">
        <v>22</v>
      </c>
      <c r="G26" s="13" t="s">
        <v>123</v>
      </c>
      <c r="H26" s="13" t="s">
        <v>124</v>
      </c>
      <c r="I26" s="13" t="s">
        <v>38</v>
      </c>
      <c r="J26" s="14">
        <v>13000</v>
      </c>
      <c r="K26" s="39">
        <f>J26*$L$3</f>
        <v>910.00000000000011</v>
      </c>
      <c r="L26" s="39"/>
      <c r="M26" s="39">
        <v>0</v>
      </c>
      <c r="N26" s="39"/>
      <c r="O26" s="14">
        <f t="shared" si="0"/>
        <v>13910</v>
      </c>
    </row>
  </sheetData>
  <mergeCells count="49">
    <mergeCell ref="K24:L24"/>
    <mergeCell ref="M24:N24"/>
    <mergeCell ref="K25:L25"/>
    <mergeCell ref="M25:N25"/>
    <mergeCell ref="K26:L26"/>
    <mergeCell ref="M26:N26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K9:L9"/>
    <mergeCell ref="M9:N9"/>
    <mergeCell ref="K10:L10"/>
    <mergeCell ref="M10:N10"/>
    <mergeCell ref="K11:L11"/>
    <mergeCell ref="M11:N11"/>
    <mergeCell ref="K6:L6"/>
    <mergeCell ref="M6:N6"/>
    <mergeCell ref="K7:L7"/>
    <mergeCell ref="M7:N7"/>
    <mergeCell ref="K8:L8"/>
    <mergeCell ref="M8:N8"/>
    <mergeCell ref="A1:O1"/>
    <mergeCell ref="B2:C2"/>
    <mergeCell ref="F2:G2"/>
    <mergeCell ref="K4:L4"/>
    <mergeCell ref="M4:N4"/>
    <mergeCell ref="K5:L5"/>
    <mergeCell ref="M5:N5"/>
  </mergeCells>
  <printOptions horizontalCentered="1"/>
  <pageMargins left="0.70866141732283516" right="0.70866141732283516" top="0.74803149606299213" bottom="0.74803149606299213" header="0.31496062992126012" footer="0.31496062992126012"/>
  <pageSetup paperSize="0" scale="45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CTTOS_MENORES_1ªTRIMESTRE</vt:lpstr>
      <vt:lpstr>CTTOS_MENORES_1ªTRIMESTRE!Área_de_impresión</vt:lpstr>
      <vt:lpstr>CTTOS_MENORES_1ªTRIMESTRE!Pepito</vt:lpstr>
      <vt:lpstr>CTTOS_MENORES_1ªTRIMESTRE!Títulos_a_imprimir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2023-10-24T11:39:06Z</cp:lastPrinted>
  <dcterms:created xsi:type="dcterms:W3CDTF">2023-10-24T09:04:17Z</dcterms:created>
  <dcterms:modified xsi:type="dcterms:W3CDTF">2023-10-25T15:10:24Z</dcterms:modified>
</cp:coreProperties>
</file>